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8505" windowHeight="4530" tabRatio="520"/>
  </bookViews>
  <sheets>
    <sheet name="计算可变利率下的未来值" sheetId="4" r:id="rId1"/>
  </sheets>
  <calcPr calcId="145621"/>
</workbook>
</file>

<file path=xl/calcChain.xml><?xml version="1.0" encoding="utf-8"?>
<calcChain xmlns="http://schemas.openxmlformats.org/spreadsheetml/2006/main">
  <c r="D8" i="4" l="1"/>
  <c r="F8" i="4"/>
  <c r="E9" i="4"/>
  <c r="F20" i="4"/>
  <c r="E20" i="4"/>
  <c r="C4" i="4"/>
  <c r="F4" i="4"/>
  <c r="D9" i="4"/>
  <c r="D10" i="4"/>
  <c r="D11" i="4"/>
  <c r="D12" i="4"/>
  <c r="D13" i="4"/>
  <c r="D14" i="4"/>
  <c r="D15" i="4"/>
  <c r="D16" i="4"/>
  <c r="D17" i="4"/>
  <c r="D18" i="4"/>
  <c r="D19" i="4"/>
  <c r="F9" i="4" l="1"/>
  <c r="E10" i="4" l="1"/>
  <c r="F10" i="4" s="1"/>
  <c r="E11" i="4" l="1"/>
  <c r="F11" i="4" s="1"/>
  <c r="E12" i="4" l="1"/>
  <c r="F12" i="4" s="1"/>
  <c r="E13" i="4" s="1"/>
  <c r="E14" i="4" l="1"/>
  <c r="F13" i="4"/>
  <c r="E15" i="4" l="1"/>
  <c r="F14" i="4"/>
  <c r="F15" i="4" l="1"/>
  <c r="E16" i="4" s="1"/>
  <c r="F16" i="4" l="1"/>
  <c r="E17" i="4" s="1"/>
  <c r="F17" i="4" l="1"/>
  <c r="E18" i="4" s="1"/>
  <c r="F18" i="4" l="1"/>
  <c r="E19" i="4" s="1"/>
  <c r="F19" i="4" l="1"/>
</calcChain>
</file>

<file path=xl/sharedStrings.xml><?xml version="1.0" encoding="utf-8"?>
<sst xmlns="http://schemas.openxmlformats.org/spreadsheetml/2006/main" count="15" uniqueCount="14">
  <si>
    <t>本金</t>
    <phoneticPr fontId="1" type="noConversion"/>
  </si>
  <si>
    <t>利息</t>
    <phoneticPr fontId="1" type="noConversion"/>
  </si>
  <si>
    <t>年利率</t>
    <phoneticPr fontId="1" type="noConversion"/>
  </si>
  <si>
    <t>存入资金</t>
    <phoneticPr fontId="1" type="noConversion"/>
  </si>
  <si>
    <t>1年后总存款额</t>
    <phoneticPr fontId="1" type="noConversion"/>
  </si>
  <si>
    <t>1年后总存款额（函数）</t>
    <phoneticPr fontId="1" type="noConversion"/>
  </si>
  <si>
    <t>存款本金及利息变化分析</t>
    <phoneticPr fontId="1" type="noConversion"/>
  </si>
  <si>
    <t>月份</t>
    <phoneticPr fontId="1" type="noConversion"/>
  </si>
  <si>
    <t>月利率</t>
    <phoneticPr fontId="1" type="noConversion"/>
  </si>
  <si>
    <t>合计</t>
    <phoneticPr fontId="1" type="noConversion"/>
  </si>
  <si>
    <t>计算可变利率下的未来值</t>
    <phoneticPr fontId="1" type="noConversion"/>
  </si>
  <si>
    <t>公司名称</t>
    <phoneticPr fontId="1" type="noConversion"/>
  </si>
  <si>
    <t>华云信息有限公司</t>
    <phoneticPr fontId="1" type="noConversion"/>
  </si>
  <si>
    <t>制表时间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</si>
</sst>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0.00_ "/>
    <numFmt numFmtId="185" formatCode="0.000%"/>
  </numFmts>
  <fonts count="7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0"/>
      <name val="宋体"/>
      <family val="3"/>
      <charset val="134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/>
    <xf numFmtId="0" fontId="5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82" fontId="2" fillId="2" borderId="1" xfId="0" applyNumberFormat="1" applyFont="1" applyFill="1" applyBorder="1" applyAlignment="1">
      <alignment vertical="center"/>
    </xf>
    <xf numFmtId="182" fontId="2" fillId="2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vertical="center"/>
    </xf>
    <xf numFmtId="185" fontId="2" fillId="0" borderId="1" xfId="0" applyNumberFormat="1" applyFont="1" applyBorder="1" applyAlignment="1">
      <alignment vertical="center"/>
    </xf>
    <xf numFmtId="182" fontId="2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82" fontId="4" fillId="0" borderId="2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FAF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tabSelected="1" workbookViewId="0">
      <selection activeCell="D26" sqref="D26"/>
    </sheetView>
  </sheetViews>
  <sheetFormatPr defaultRowHeight="14.25" x14ac:dyDescent="0.15"/>
  <cols>
    <col min="2" max="2" width="21.125" customWidth="1"/>
    <col min="3" max="3" width="17.75" customWidth="1"/>
    <col min="4" max="4" width="9.75" customWidth="1"/>
    <col min="5" max="5" width="20.5" customWidth="1"/>
    <col min="6" max="6" width="15.75" customWidth="1"/>
    <col min="7" max="7" width="12.375" customWidth="1"/>
    <col min="8" max="8" width="14.875" customWidth="1"/>
  </cols>
  <sheetData>
    <row r="1" spans="2:10" ht="33" customHeight="1" x14ac:dyDescent="0.15">
      <c r="B1" s="19" t="s">
        <v>10</v>
      </c>
      <c r="C1" s="19"/>
      <c r="D1" s="19"/>
      <c r="E1" s="19"/>
      <c r="F1" s="19"/>
      <c r="G1" s="17"/>
      <c r="H1" s="17"/>
      <c r="I1" s="17"/>
      <c r="J1" s="17"/>
    </row>
    <row r="2" spans="2:10" ht="19.5" customHeight="1" x14ac:dyDescent="0.15">
      <c r="B2" s="2" t="s">
        <v>11</v>
      </c>
      <c r="C2" s="2" t="s">
        <v>12</v>
      </c>
      <c r="D2" s="2"/>
      <c r="E2" s="2" t="s">
        <v>13</v>
      </c>
      <c r="F2" s="3">
        <v>41123</v>
      </c>
      <c r="G2" s="1"/>
      <c r="H2" s="1"/>
      <c r="I2" s="1"/>
      <c r="J2" s="1"/>
    </row>
    <row r="3" spans="2:10" ht="18" customHeight="1" x14ac:dyDescent="0.15">
      <c r="B3" s="5" t="s">
        <v>3</v>
      </c>
      <c r="C3" s="6">
        <v>300000</v>
      </c>
      <c r="D3" s="7"/>
      <c r="E3" s="5" t="s">
        <v>3</v>
      </c>
      <c r="F3" s="6">
        <v>300000</v>
      </c>
    </row>
    <row r="4" spans="2:10" ht="18" customHeight="1" x14ac:dyDescent="0.15">
      <c r="B4" s="5" t="s">
        <v>4</v>
      </c>
      <c r="C4" s="8">
        <f>E20</f>
        <v>310768.18895766063</v>
      </c>
      <c r="D4" s="7"/>
      <c r="E4" s="5" t="s">
        <v>5</v>
      </c>
      <c r="F4" s="9">
        <f>FVSCHEDULE(F3,D8:D19)</f>
        <v>310768.18895766046</v>
      </c>
    </row>
    <row r="6" spans="2:10" x14ac:dyDescent="0.15">
      <c r="B6" s="18" t="s">
        <v>6</v>
      </c>
      <c r="C6" s="18"/>
      <c r="D6" s="18"/>
      <c r="E6" s="18"/>
      <c r="F6" s="18"/>
    </row>
    <row r="7" spans="2:10" x14ac:dyDescent="0.15">
      <c r="B7" s="16" t="s">
        <v>7</v>
      </c>
      <c r="C7" s="16" t="s">
        <v>2</v>
      </c>
      <c r="D7" s="16" t="s">
        <v>8</v>
      </c>
      <c r="E7" s="16" t="s">
        <v>0</v>
      </c>
      <c r="F7" s="16" t="s">
        <v>1</v>
      </c>
    </row>
    <row r="8" spans="2:10" x14ac:dyDescent="0.15">
      <c r="B8" s="6">
        <v>1</v>
      </c>
      <c r="C8" s="10">
        <v>3.5000000000000003E-2</v>
      </c>
      <c r="D8" s="11">
        <f>C8/12</f>
        <v>2.9166666666666668E-3</v>
      </c>
      <c r="E8" s="12">
        <v>300000</v>
      </c>
      <c r="F8" s="12">
        <f>E8*D8</f>
        <v>875</v>
      </c>
    </row>
    <row r="9" spans="2:10" x14ac:dyDescent="0.15">
      <c r="B9" s="6">
        <v>2</v>
      </c>
      <c r="C9" s="10">
        <v>3.5000000000000003E-2</v>
      </c>
      <c r="D9" s="11">
        <f t="shared" ref="D9:D19" si="0">C9/12</f>
        <v>2.9166666666666668E-3</v>
      </c>
      <c r="E9" s="12">
        <f>E8+F8</f>
        <v>300875</v>
      </c>
      <c r="F9" s="12">
        <f t="shared" ref="F9:F19" si="1">E9*D9</f>
        <v>877.55208333333337</v>
      </c>
    </row>
    <row r="10" spans="2:10" x14ac:dyDescent="0.15">
      <c r="B10" s="6">
        <v>3</v>
      </c>
      <c r="C10" s="10">
        <v>3.5000000000000003E-2</v>
      </c>
      <c r="D10" s="11">
        <f t="shared" si="0"/>
        <v>2.9166666666666668E-3</v>
      </c>
      <c r="E10" s="12">
        <f t="shared" ref="E10:E19" si="2">E9+F9</f>
        <v>301752.55208333331</v>
      </c>
      <c r="F10" s="12">
        <f t="shared" si="1"/>
        <v>880.11161024305557</v>
      </c>
    </row>
    <row r="11" spans="2:10" x14ac:dyDescent="0.15">
      <c r="B11" s="6">
        <v>4</v>
      </c>
      <c r="C11" s="10">
        <v>3.5000000000000003E-2</v>
      </c>
      <c r="D11" s="11">
        <f t="shared" si="0"/>
        <v>2.9166666666666668E-3</v>
      </c>
      <c r="E11" s="12">
        <f t="shared" si="2"/>
        <v>302632.66369357635</v>
      </c>
      <c r="F11" s="12">
        <f t="shared" si="1"/>
        <v>882.67860243959774</v>
      </c>
    </row>
    <row r="12" spans="2:10" x14ac:dyDescent="0.15">
      <c r="B12" s="6">
        <v>5</v>
      </c>
      <c r="C12" s="10">
        <v>3.56E-2</v>
      </c>
      <c r="D12" s="11">
        <f t="shared" si="0"/>
        <v>2.9666666666666665E-3</v>
      </c>
      <c r="E12" s="12">
        <f t="shared" si="2"/>
        <v>303515.34229601594</v>
      </c>
      <c r="F12" s="12">
        <f t="shared" si="1"/>
        <v>900.42884881151394</v>
      </c>
    </row>
    <row r="13" spans="2:10" x14ac:dyDescent="0.15">
      <c r="B13" s="6">
        <v>6</v>
      </c>
      <c r="C13" s="10">
        <v>3.56E-2</v>
      </c>
      <c r="D13" s="11">
        <f t="shared" si="0"/>
        <v>2.9666666666666665E-3</v>
      </c>
      <c r="E13" s="12">
        <f t="shared" si="2"/>
        <v>304415.77114482748</v>
      </c>
      <c r="F13" s="12">
        <f t="shared" si="1"/>
        <v>903.10012106298814</v>
      </c>
    </row>
    <row r="14" spans="2:10" x14ac:dyDescent="0.15">
      <c r="B14" s="6">
        <v>7</v>
      </c>
      <c r="C14" s="10">
        <v>3.56E-2</v>
      </c>
      <c r="D14" s="11">
        <f t="shared" si="0"/>
        <v>2.9666666666666665E-3</v>
      </c>
      <c r="E14" s="12">
        <f t="shared" si="2"/>
        <v>305318.87126589048</v>
      </c>
      <c r="F14" s="12">
        <f t="shared" si="1"/>
        <v>905.7793180888084</v>
      </c>
    </row>
    <row r="15" spans="2:10" x14ac:dyDescent="0.15">
      <c r="B15" s="6">
        <v>8</v>
      </c>
      <c r="C15" s="10">
        <v>3.56E-2</v>
      </c>
      <c r="D15" s="11">
        <f t="shared" si="0"/>
        <v>2.9666666666666665E-3</v>
      </c>
      <c r="E15" s="12">
        <f t="shared" si="2"/>
        <v>306224.65058397927</v>
      </c>
      <c r="F15" s="12">
        <f t="shared" si="1"/>
        <v>908.46646339913843</v>
      </c>
    </row>
    <row r="16" spans="2:10" x14ac:dyDescent="0.15">
      <c r="B16" s="6">
        <v>9</v>
      </c>
      <c r="C16" s="10">
        <v>3.6200000000000003E-2</v>
      </c>
      <c r="D16" s="11">
        <f t="shared" si="0"/>
        <v>3.0166666666666671E-3</v>
      </c>
      <c r="E16" s="12">
        <f t="shared" si="2"/>
        <v>307133.11704737839</v>
      </c>
      <c r="F16" s="12">
        <f t="shared" si="1"/>
        <v>926.51823642625823</v>
      </c>
    </row>
    <row r="17" spans="2:6" x14ac:dyDescent="0.15">
      <c r="B17" s="6">
        <v>10</v>
      </c>
      <c r="C17" s="10">
        <v>3.6200000000000003E-2</v>
      </c>
      <c r="D17" s="11">
        <f t="shared" si="0"/>
        <v>3.0166666666666671E-3</v>
      </c>
      <c r="E17" s="12">
        <f t="shared" si="2"/>
        <v>308059.63528380462</v>
      </c>
      <c r="F17" s="12">
        <f t="shared" si="1"/>
        <v>929.31323310614403</v>
      </c>
    </row>
    <row r="18" spans="2:6" x14ac:dyDescent="0.15">
      <c r="B18" s="6">
        <v>11</v>
      </c>
      <c r="C18" s="10">
        <v>3.4500000000000003E-2</v>
      </c>
      <c r="D18" s="11">
        <f t="shared" si="0"/>
        <v>2.8750000000000004E-3</v>
      </c>
      <c r="E18" s="12">
        <f t="shared" si="2"/>
        <v>308988.94851691078</v>
      </c>
      <c r="F18" s="12">
        <f t="shared" si="1"/>
        <v>888.34322698611857</v>
      </c>
    </row>
    <row r="19" spans="2:6" x14ac:dyDescent="0.15">
      <c r="B19" s="6">
        <v>12</v>
      </c>
      <c r="C19" s="10">
        <v>3.4500000000000003E-2</v>
      </c>
      <c r="D19" s="11">
        <f t="shared" si="0"/>
        <v>2.8750000000000004E-3</v>
      </c>
      <c r="E19" s="12">
        <f t="shared" si="2"/>
        <v>309877.2917438969</v>
      </c>
      <c r="F19" s="12">
        <f t="shared" si="1"/>
        <v>890.89721376370369</v>
      </c>
    </row>
    <row r="20" spans="2:6" s="4" customFormat="1" ht="15" thickBot="1" x14ac:dyDescent="0.2">
      <c r="B20" s="13" t="s">
        <v>9</v>
      </c>
      <c r="C20" s="14"/>
      <c r="D20" s="14"/>
      <c r="E20" s="15">
        <f>E19+F19</f>
        <v>310768.18895766063</v>
      </c>
      <c r="F20" s="15">
        <f>SUM(F8:F19)</f>
        <v>10768.188957660659</v>
      </c>
    </row>
    <row r="22" spans="2:6" ht="18" customHeight="1" x14ac:dyDescent="0.15"/>
  </sheetData>
  <mergeCells count="2">
    <mergeCell ref="B6:F6"/>
    <mergeCell ref="B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计算可变利率下的未来值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2012-08-28T03:43:24Z</dcterms:modified>
</cp:coreProperties>
</file>