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320" windowHeight="9795"/>
  </bookViews>
  <sheets>
    <sheet name="多元线性回归模型预测生产产量" sheetId="9" r:id="rId1"/>
  </sheets>
  <definedNames>
    <definedName name="chl">#REF!</definedName>
    <definedName name="cl">#REF!</definedName>
    <definedName name="sccl">多元线性回归模型预测生产产量!$C$6:$N$6</definedName>
    <definedName name="xse">#REF!</definedName>
    <definedName name="yxys">多元线性回归模型预测生产产量!$C$4:$N$5</definedName>
  </definedNames>
  <calcPr calcId="145621"/>
</workbook>
</file>

<file path=xl/calcChain.xml><?xml version="1.0" encoding="utf-8"?>
<calcChain xmlns="http://schemas.openxmlformats.org/spreadsheetml/2006/main">
  <c r="F11" i="9" l="1"/>
  <c r="E11" i="9"/>
  <c r="D11" i="9"/>
  <c r="C11" i="9"/>
  <c r="I11" i="9" s="1" a="1"/>
  <c r="N11" i="9" l="1"/>
  <c r="L11" i="9"/>
  <c r="J11" i="9"/>
  <c r="M11" i="9"/>
  <c r="K11" i="9"/>
  <c r="I11" i="9"/>
</calcChain>
</file>

<file path=xl/sharedStrings.xml><?xml version="1.0" encoding="utf-8"?>
<sst xmlns="http://schemas.openxmlformats.org/spreadsheetml/2006/main" count="25" uniqueCount="25">
  <si>
    <t>第2期</t>
  </si>
  <si>
    <t>第3期</t>
  </si>
  <si>
    <t>第4期</t>
  </si>
  <si>
    <t>第5期</t>
  </si>
  <si>
    <t>第6期</t>
  </si>
  <si>
    <t>生产产量数据</t>
    <phoneticPr fontId="2" type="noConversion"/>
  </si>
  <si>
    <t>时间</t>
    <phoneticPr fontId="2" type="noConversion"/>
  </si>
  <si>
    <t>影响因素1</t>
    <phoneticPr fontId="2" type="noConversion"/>
  </si>
  <si>
    <t>影响因素2</t>
    <phoneticPr fontId="2" type="noConversion"/>
  </si>
  <si>
    <t>生产产量（万件）</t>
    <phoneticPr fontId="2" type="noConversion"/>
  </si>
  <si>
    <t>多元线性回归模型分析</t>
    <phoneticPr fontId="2" type="noConversion"/>
  </si>
  <si>
    <t>预测模型</t>
    <phoneticPr fontId="2" type="noConversion"/>
  </si>
  <si>
    <t>回归模型方程表达式</t>
    <phoneticPr fontId="2" type="noConversion"/>
  </si>
  <si>
    <t>系数计算结果</t>
    <phoneticPr fontId="2" type="noConversion"/>
  </si>
  <si>
    <t>未来预测值</t>
    <phoneticPr fontId="2" type="noConversion"/>
  </si>
  <si>
    <t>第1期</t>
    <phoneticPr fontId="2" type="noConversion"/>
  </si>
  <si>
    <t>影响因素预测值1</t>
    <phoneticPr fontId="2" type="noConversion"/>
  </si>
  <si>
    <r>
      <t>Y=A+BX</t>
    </r>
    <r>
      <rPr>
        <vertAlign val="subscript"/>
        <sz val="10"/>
        <rFont val="宋体"/>
        <family val="3"/>
        <charset val="134"/>
      </rPr>
      <t>1</t>
    </r>
    <r>
      <rPr>
        <sz val="10"/>
        <rFont val="宋体"/>
        <family val="3"/>
        <charset val="134"/>
      </rPr>
      <t>+CX</t>
    </r>
    <r>
      <rPr>
        <vertAlign val="subscript"/>
        <sz val="10"/>
        <rFont val="宋体"/>
        <family val="3"/>
        <charset val="134"/>
      </rPr>
      <t>2</t>
    </r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</si>
  <si>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</si>
  <si>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</si>
  <si>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</si>
  <si>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r>
      <t>R</t>
    </r>
    <r>
      <rPr>
        <vertAlign val="superscript"/>
        <sz val="10"/>
        <rFont val="宋体"/>
        <family val="3"/>
        <charset val="134"/>
      </rPr>
      <t>2</t>
    </r>
    <phoneticPr fontId="2" type="noConversion"/>
  </si>
  <si>
    <t>影响因素预测值2</t>
    <phoneticPr fontId="2" type="noConversion"/>
  </si>
  <si>
    <t>生产量预测值</t>
    <phoneticPr fontId="2" type="noConversion"/>
  </si>
  <si>
    <t>多元线性回归模型预测生产产量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</si>
</sst>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vertAlign val="superscript"/>
      <sz val="10"/>
      <name val="宋体"/>
      <family val="3"/>
      <charset val="134"/>
    </font>
    <font>
      <b/>
      <sz val="28"/>
      <name val="宋体"/>
      <family val="3"/>
      <charset val="134"/>
    </font>
    <font>
      <vertAlign val="subscript"/>
      <sz val="10"/>
      <name val="宋体"/>
      <family val="3"/>
      <charset val="134"/>
    </font>
    <font>
      <b/>
      <sz val="10"/>
      <color indexed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5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11" fillId="4" borderId="7" xfId="0" applyNumberFormat="1" applyFont="1" applyFill="1" applyBorder="1" applyAlignment="1">
      <alignment horizontal="center" vertical="center"/>
    </xf>
    <xf numFmtId="2" fontId="11" fillId="4" borderId="8" xfId="0" applyNumberFormat="1" applyFont="1" applyFill="1" applyBorder="1" applyAlignment="1">
      <alignment horizontal="center" vertical="center"/>
    </xf>
    <xf numFmtId="2" fontId="11" fillId="4" borderId="9" xfId="0" applyNumberFormat="1" applyFont="1" applyFill="1" applyBorder="1" applyAlignment="1">
      <alignment horizontal="center" vertical="center"/>
    </xf>
    <xf numFmtId="2" fontId="11" fillId="4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505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1"/>
  <sheetViews>
    <sheetView showGridLines="0" tabSelected="1" workbookViewId="0">
      <selection activeCell="G13" sqref="G13"/>
    </sheetView>
  </sheetViews>
  <sheetFormatPr defaultRowHeight="24.95" customHeight="1"/>
  <cols>
    <col min="1" max="1" width="9" style="1"/>
    <col min="2" max="2" width="18.125" style="1" customWidth="1"/>
    <col min="3" max="3" width="11.375" style="1" customWidth="1"/>
    <col min="4" max="4" width="7.75" style="1" customWidth="1"/>
    <col min="5" max="6" width="5.5" style="1" bestFit="1" customWidth="1"/>
    <col min="7" max="7" width="8.875" style="1" customWidth="1"/>
    <col min="8" max="8" width="8.375" style="1" customWidth="1"/>
    <col min="9" max="14" width="7.5" style="1" bestFit="1" customWidth="1"/>
    <col min="15" max="16384" width="9" style="1"/>
  </cols>
  <sheetData>
    <row r="1" spans="2:14" ht="64.5" customHeight="1">
      <c r="B1" s="16" t="s">
        <v>24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2:14" ht="24.95" customHeight="1">
      <c r="B2" s="11" t="s">
        <v>5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2:14" ht="24.95" customHeight="1">
      <c r="B3" s="10" t="s">
        <v>6</v>
      </c>
      <c r="C3" s="10">
        <v>1</v>
      </c>
      <c r="D3" s="10">
        <v>2</v>
      </c>
      <c r="E3" s="10">
        <v>3</v>
      </c>
      <c r="F3" s="10">
        <v>4</v>
      </c>
      <c r="G3" s="10">
        <v>5</v>
      </c>
      <c r="H3" s="10">
        <v>6</v>
      </c>
      <c r="I3" s="10">
        <v>7</v>
      </c>
      <c r="J3" s="10">
        <v>8</v>
      </c>
      <c r="K3" s="10">
        <v>9</v>
      </c>
      <c r="L3" s="10">
        <v>10</v>
      </c>
      <c r="M3" s="10">
        <v>11</v>
      </c>
      <c r="N3" s="10">
        <v>12</v>
      </c>
    </row>
    <row r="4" spans="2:14" ht="24.95" customHeight="1">
      <c r="B4" s="10" t="s">
        <v>7</v>
      </c>
      <c r="C4" s="2">
        <v>289</v>
      </c>
      <c r="D4" s="2">
        <v>293</v>
      </c>
      <c r="E4" s="2">
        <v>311</v>
      </c>
      <c r="F4" s="2">
        <v>326</v>
      </c>
      <c r="G4" s="2">
        <v>324</v>
      </c>
      <c r="H4" s="2">
        <v>334</v>
      </c>
      <c r="I4" s="2">
        <v>347</v>
      </c>
      <c r="J4" s="2">
        <v>354</v>
      </c>
      <c r="K4" s="2">
        <v>363</v>
      </c>
      <c r="L4" s="2">
        <v>377</v>
      </c>
      <c r="M4" s="2">
        <v>392</v>
      </c>
      <c r="N4" s="2">
        <v>408</v>
      </c>
    </row>
    <row r="5" spans="2:14" ht="24.95" customHeight="1">
      <c r="B5" s="10" t="s">
        <v>8</v>
      </c>
      <c r="C5" s="2">
        <v>134</v>
      </c>
      <c r="D5" s="2">
        <v>146</v>
      </c>
      <c r="E5" s="2">
        <v>149</v>
      </c>
      <c r="F5" s="2">
        <v>153</v>
      </c>
      <c r="G5" s="2">
        <v>140</v>
      </c>
      <c r="H5" s="2">
        <v>159</v>
      </c>
      <c r="I5" s="2">
        <v>162</v>
      </c>
      <c r="J5" s="2">
        <v>165</v>
      </c>
      <c r="K5" s="2">
        <v>168</v>
      </c>
      <c r="L5" s="2">
        <v>171</v>
      </c>
      <c r="M5" s="2">
        <v>175</v>
      </c>
      <c r="N5" s="2">
        <v>180</v>
      </c>
    </row>
    <row r="6" spans="2:14" ht="24.95" customHeight="1">
      <c r="B6" s="10" t="s">
        <v>9</v>
      </c>
      <c r="C6" s="2">
        <v>160</v>
      </c>
      <c r="D6" s="2">
        <v>163</v>
      </c>
      <c r="E6" s="2">
        <v>181</v>
      </c>
      <c r="F6" s="2">
        <v>188</v>
      </c>
      <c r="G6" s="2">
        <v>196</v>
      </c>
      <c r="H6" s="2">
        <v>214</v>
      </c>
      <c r="I6" s="2">
        <v>223</v>
      </c>
      <c r="J6" s="2">
        <v>229</v>
      </c>
      <c r="K6" s="2">
        <v>243</v>
      </c>
      <c r="L6" s="2">
        <v>246</v>
      </c>
      <c r="M6" s="2">
        <v>252</v>
      </c>
      <c r="N6" s="2">
        <v>257</v>
      </c>
    </row>
    <row r="7" spans="2:14" ht="24.95" customHeight="1" thickBot="1">
      <c r="B7" s="17" t="s">
        <v>10</v>
      </c>
      <c r="C7" s="17"/>
      <c r="D7" s="17"/>
      <c r="E7" s="17"/>
      <c r="F7" s="17"/>
      <c r="G7" s="17" t="s">
        <v>11</v>
      </c>
      <c r="H7" s="17"/>
      <c r="I7" s="17"/>
      <c r="J7" s="17"/>
      <c r="K7" s="17"/>
      <c r="L7" s="17"/>
      <c r="M7" s="17"/>
      <c r="N7" s="17"/>
    </row>
    <row r="8" spans="2:14" ht="24.95" customHeight="1">
      <c r="B8" s="18" t="s">
        <v>12</v>
      </c>
      <c r="C8" s="20" t="s">
        <v>13</v>
      </c>
      <c r="D8" s="21"/>
      <c r="E8" s="21"/>
      <c r="F8" s="22"/>
      <c r="G8" s="14" t="s">
        <v>14</v>
      </c>
      <c r="H8" s="15"/>
      <c r="I8" s="9" t="s">
        <v>15</v>
      </c>
      <c r="J8" s="9" t="s">
        <v>0</v>
      </c>
      <c r="K8" s="9" t="s">
        <v>1</v>
      </c>
      <c r="L8" s="9" t="s">
        <v>2</v>
      </c>
      <c r="M8" s="9" t="s">
        <v>3</v>
      </c>
      <c r="N8" s="9" t="s">
        <v>4</v>
      </c>
    </row>
    <row r="9" spans="2:14" ht="24.95" customHeight="1">
      <c r="B9" s="19"/>
      <c r="C9" s="23"/>
      <c r="D9" s="24"/>
      <c r="E9" s="24"/>
      <c r="F9" s="25"/>
      <c r="G9" s="14" t="s">
        <v>16</v>
      </c>
      <c r="H9" s="15"/>
      <c r="I9" s="2">
        <v>291</v>
      </c>
      <c r="J9" s="2">
        <v>298</v>
      </c>
      <c r="K9" s="2">
        <v>303</v>
      </c>
      <c r="L9" s="2">
        <v>309</v>
      </c>
      <c r="M9" s="2">
        <v>315</v>
      </c>
      <c r="N9" s="2">
        <v>321</v>
      </c>
    </row>
    <row r="10" spans="2:14" ht="24.95" customHeight="1">
      <c r="B10" s="12" t="s">
        <v>17</v>
      </c>
      <c r="C10" s="4" t="s">
        <v>18</v>
      </c>
      <c r="D10" s="2" t="s">
        <v>19</v>
      </c>
      <c r="E10" s="2" t="s">
        <v>20</v>
      </c>
      <c r="F10" s="3" t="s">
        <v>21</v>
      </c>
      <c r="G10" s="14" t="s">
        <v>22</v>
      </c>
      <c r="H10" s="15"/>
      <c r="I10" s="2">
        <v>222</v>
      </c>
      <c r="J10" s="2">
        <v>226</v>
      </c>
      <c r="K10" s="2">
        <v>231</v>
      </c>
      <c r="L10" s="2">
        <v>235</v>
      </c>
      <c r="M10" s="2">
        <v>240</v>
      </c>
      <c r="N10" s="2">
        <v>245</v>
      </c>
    </row>
    <row r="11" spans="2:14" ht="24.95" customHeight="1" thickBot="1">
      <c r="B11" s="13"/>
      <c r="C11" s="5">
        <f>INDEX(LINEST(sccl,yxys,TRUE,TRUE),1,3)</f>
        <v>-109.52024952165455</v>
      </c>
      <c r="D11" s="6">
        <f>INDEX(LINEST(sccl,yxys,TRUE,TRUE),1,2)</f>
        <v>0.72860051286672844</v>
      </c>
      <c r="E11" s="6">
        <f>INDEX(LINEST(sccl,yxys,TRUE,TRUE),1,1)</f>
        <v>0.45523979089099181</v>
      </c>
      <c r="F11" s="7">
        <f>INDEX(LINEST(sccl,yxys,TRUE,TRUE),3,1)</f>
        <v>0.95062583157637859</v>
      </c>
      <c r="G11" s="14" t="s">
        <v>23</v>
      </c>
      <c r="H11" s="15"/>
      <c r="I11" s="8">
        <f t="array" ref="I11:N11">C11+D11*I9:N9+E11*I10:N10</f>
        <v>203.5657333003636</v>
      </c>
      <c r="J11" s="8">
        <v>210.48689605399468</v>
      </c>
      <c r="K11" s="8">
        <v>216.4060975727833</v>
      </c>
      <c r="L11" s="8">
        <v>222.59865981354761</v>
      </c>
      <c r="M11" s="8">
        <v>229.24646184520293</v>
      </c>
      <c r="N11" s="8">
        <v>235.89426387685828</v>
      </c>
    </row>
  </sheetData>
  <mergeCells count="11">
    <mergeCell ref="B10:B11"/>
    <mergeCell ref="G10:H10"/>
    <mergeCell ref="G11:H11"/>
    <mergeCell ref="B1:N1"/>
    <mergeCell ref="B2:N2"/>
    <mergeCell ref="B7:F7"/>
    <mergeCell ref="G7:N7"/>
    <mergeCell ref="B8:B9"/>
    <mergeCell ref="C8:F9"/>
    <mergeCell ref="G8:H8"/>
    <mergeCell ref="G9:H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多元线性回归模型预测生产产量</vt:lpstr>
      <vt:lpstr>sccl</vt:lpstr>
      <vt:lpstr>yxys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aa</cp:lastModifiedBy>
  <dcterms:created xsi:type="dcterms:W3CDTF">2012-06-27T02:26:18Z</dcterms:created>
  <dcterms:modified xsi:type="dcterms:W3CDTF">2012-08-27T23:24:31Z</dcterms:modified>
</cp:coreProperties>
</file>