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新建文件夹\财务\近1000套财务表格\"/>
    </mc:Choice>
  </mc:AlternateContent>
  <bookViews>
    <workbookView xWindow="480" yWindow="75" windowWidth="18195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2" i="1" l="1"/>
  <c r="B9" i="1"/>
  <c r="D4" i="1"/>
  <c r="F4" i="1" s="1"/>
  <c r="C9" i="1"/>
  <c r="C13" i="1" l="1"/>
  <c r="E4" i="1"/>
  <c r="D5" i="1"/>
  <c r="C14" i="1" s="1"/>
  <c r="D14" i="1" s="1"/>
  <c r="D6" i="1"/>
  <c r="F6" i="1" s="1"/>
  <c r="D7" i="1"/>
  <c r="C16" i="1" s="1"/>
  <c r="D16" i="1" s="1"/>
  <c r="D8" i="1"/>
  <c r="F8" i="1" s="1"/>
  <c r="B13" i="1" l="1"/>
  <c r="B14" i="1" s="1"/>
  <c r="D13" i="1"/>
  <c r="E8" i="1"/>
  <c r="E6" i="1"/>
  <c r="F7" i="1"/>
  <c r="F5" i="1"/>
  <c r="C17" i="1"/>
  <c r="D17" i="1" s="1"/>
  <c r="C15" i="1"/>
  <c r="D15" i="1" s="1"/>
  <c r="D9" i="1"/>
  <c r="E7" i="1"/>
  <c r="E5" i="1"/>
  <c r="B15" i="1" l="1"/>
  <c r="B16" i="1" s="1"/>
  <c r="B17" i="1" s="1"/>
  <c r="B18" i="1" s="1"/>
  <c r="E9" i="1"/>
  <c r="F9" i="1"/>
</calcChain>
</file>

<file path=xl/sharedStrings.xml><?xml version="1.0" encoding="utf-8"?>
<sst xmlns="http://schemas.openxmlformats.org/spreadsheetml/2006/main" count="26" uniqueCount="21">
  <si>
    <t>成本项目</t>
    <phoneticPr fontId="2" type="noConversion"/>
  </si>
  <si>
    <t>计划成本</t>
    <phoneticPr fontId="2" type="noConversion"/>
  </si>
  <si>
    <t>实际成本</t>
    <phoneticPr fontId="2" type="noConversion"/>
  </si>
  <si>
    <t>降低额</t>
    <phoneticPr fontId="2" type="noConversion"/>
  </si>
  <si>
    <t>降低率</t>
    <phoneticPr fontId="2" type="noConversion"/>
  </si>
  <si>
    <t>各项目变动对成本合计的影响</t>
    <phoneticPr fontId="2" type="noConversion"/>
  </si>
  <si>
    <t>实际比计划</t>
    <phoneticPr fontId="2" type="noConversion"/>
  </si>
  <si>
    <t>原材料</t>
    <phoneticPr fontId="2" type="noConversion"/>
  </si>
  <si>
    <t>燃料和动力</t>
    <phoneticPr fontId="2" type="noConversion"/>
  </si>
  <si>
    <t>生产工人工资</t>
    <phoneticPr fontId="2" type="noConversion"/>
  </si>
  <si>
    <t>制造费用</t>
    <phoneticPr fontId="2" type="noConversion"/>
  </si>
  <si>
    <t>其他费用</t>
    <phoneticPr fontId="2" type="noConversion"/>
  </si>
  <si>
    <t>生产成本</t>
    <phoneticPr fontId="2" type="noConversion"/>
  </si>
  <si>
    <t>计划生产成本</t>
    <phoneticPr fontId="2" type="noConversion"/>
  </si>
  <si>
    <t>实际生产成本</t>
    <phoneticPr fontId="2" type="noConversion"/>
  </si>
  <si>
    <t>差异绝对值</t>
    <phoneticPr fontId="2" type="noConversion"/>
  </si>
  <si>
    <t>成本项目</t>
    <phoneticPr fontId="2" type="noConversion"/>
  </si>
  <si>
    <t>变化值</t>
    <phoneticPr fontId="2" type="noConversion"/>
  </si>
  <si>
    <t>作图辅助数据：</t>
    <phoneticPr fontId="2" type="noConversion"/>
  </si>
  <si>
    <t>变化累计值</t>
    <phoneticPr fontId="2" type="noConversion"/>
  </si>
  <si>
    <t>产品单位成本升降分析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</si>
</sst>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869926142953064E-2"/>
          <c:y val="6.6780786131154221E-2"/>
          <c:w val="0.90272697308185312"/>
          <c:h val="0.8467635963697731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0"/>
                  <c:y val="-0.423017038240687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1518916574796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Sheet1!$A$12:$A$18</c:f>
              <c:strCache>
                <c:ptCount val="7"/>
                <c:pt idx="0">
                  <c:v>计划生产成本</c:v>
                </c:pt>
                <c:pt idx="1">
                  <c:v>原材料</c:v>
                </c:pt>
                <c:pt idx="2">
                  <c:v>燃料和动力</c:v>
                </c:pt>
                <c:pt idx="3">
                  <c:v>生产工人工资</c:v>
                </c:pt>
                <c:pt idx="4">
                  <c:v>制造费用</c:v>
                </c:pt>
                <c:pt idx="5">
                  <c:v>其他费用</c:v>
                </c:pt>
                <c:pt idx="6">
                  <c:v>实际生产成本</c:v>
                </c:pt>
              </c:strCache>
            </c:strRef>
          </c:cat>
          <c:val>
            <c:numRef>
              <c:f>Sheet1!$B$12:$B$18</c:f>
              <c:numCache>
                <c:formatCode>General</c:formatCode>
                <c:ptCount val="7"/>
                <c:pt idx="0">
                  <c:v>2730</c:v>
                </c:pt>
                <c:pt idx="1">
                  <c:v>2680</c:v>
                </c:pt>
                <c:pt idx="2">
                  <c:v>2670</c:v>
                </c:pt>
                <c:pt idx="3">
                  <c:v>2674</c:v>
                </c:pt>
                <c:pt idx="4">
                  <c:v>2678</c:v>
                </c:pt>
                <c:pt idx="5">
                  <c:v>2698</c:v>
                </c:pt>
                <c:pt idx="6">
                  <c:v>2698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Sheet1!$A$12:$A$18</c:f>
              <c:strCache>
                <c:ptCount val="7"/>
                <c:pt idx="0">
                  <c:v>计划生产成本</c:v>
                </c:pt>
                <c:pt idx="1">
                  <c:v>原材料</c:v>
                </c:pt>
                <c:pt idx="2">
                  <c:v>燃料和动力</c:v>
                </c:pt>
                <c:pt idx="3">
                  <c:v>生产工人工资</c:v>
                </c:pt>
                <c:pt idx="4">
                  <c:v>制造费用</c:v>
                </c:pt>
                <c:pt idx="5">
                  <c:v>其他费用</c:v>
                </c:pt>
                <c:pt idx="6">
                  <c:v>实际生产成本</c:v>
                </c:pt>
              </c:strCache>
            </c:strRef>
          </c:cat>
          <c:val>
            <c:numRef>
              <c:f>Sheet1!$D$12:$D$18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368960"/>
        <c:axId val="96369520"/>
      </c:barChart>
      <c:catAx>
        <c:axId val="963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369520"/>
        <c:crosses val="autoZero"/>
        <c:auto val="1"/>
        <c:lblAlgn val="ctr"/>
        <c:lblOffset val="100"/>
        <c:noMultiLvlLbl val="0"/>
      </c:catAx>
      <c:valAx>
        <c:axId val="9636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6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产品单位成本升降分析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2.1333326166231631E-3"/>
                  <c:y val="-0.43680767931038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zh-CN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333326166231631E-3"/>
                  <c:y val="-0.30545991560166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Sheet1!$A$12:$A$18</c:f>
              <c:strCache>
                <c:ptCount val="7"/>
                <c:pt idx="0">
                  <c:v>计划生产成本</c:v>
                </c:pt>
                <c:pt idx="1">
                  <c:v>原材料</c:v>
                </c:pt>
                <c:pt idx="2">
                  <c:v>燃料和动力</c:v>
                </c:pt>
                <c:pt idx="3">
                  <c:v>生产工人工资</c:v>
                </c:pt>
                <c:pt idx="4">
                  <c:v>制造费用</c:v>
                </c:pt>
                <c:pt idx="5">
                  <c:v>其他费用</c:v>
                </c:pt>
                <c:pt idx="6">
                  <c:v>实际生产成本</c:v>
                </c:pt>
              </c:strCache>
            </c:strRef>
          </c:cat>
          <c:val>
            <c:numRef>
              <c:f>Sheet1!$B$12:$B$18</c:f>
              <c:numCache>
                <c:formatCode>General</c:formatCode>
                <c:ptCount val="7"/>
                <c:pt idx="0">
                  <c:v>2730</c:v>
                </c:pt>
                <c:pt idx="1">
                  <c:v>2680</c:v>
                </c:pt>
                <c:pt idx="2">
                  <c:v>2670</c:v>
                </c:pt>
                <c:pt idx="3">
                  <c:v>2674</c:v>
                </c:pt>
                <c:pt idx="4">
                  <c:v>2678</c:v>
                </c:pt>
                <c:pt idx="5">
                  <c:v>2698</c:v>
                </c:pt>
                <c:pt idx="6">
                  <c:v>2698</c:v>
                </c:pt>
              </c:numCache>
            </c:numRef>
          </c:val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Sheet1!$A$12:$A$18</c:f>
              <c:strCache>
                <c:ptCount val="7"/>
                <c:pt idx="0">
                  <c:v>计划生产成本</c:v>
                </c:pt>
                <c:pt idx="1">
                  <c:v>原材料</c:v>
                </c:pt>
                <c:pt idx="2">
                  <c:v>燃料和动力</c:v>
                </c:pt>
                <c:pt idx="3">
                  <c:v>生产工人工资</c:v>
                </c:pt>
                <c:pt idx="4">
                  <c:v>制造费用</c:v>
                </c:pt>
                <c:pt idx="5">
                  <c:v>其他费用</c:v>
                </c:pt>
                <c:pt idx="6">
                  <c:v>实际生产成本</c:v>
                </c:pt>
              </c:strCache>
            </c:strRef>
          </c:cat>
          <c:val>
            <c:numRef>
              <c:f>Sheet1!$D$12:$D$18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69088"/>
        <c:axId val="203569648"/>
      </c:barChart>
      <c:catAx>
        <c:axId val="20356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3569648"/>
        <c:crosses val="autoZero"/>
        <c:auto val="1"/>
        <c:lblAlgn val="ctr"/>
        <c:lblOffset val="100"/>
        <c:noMultiLvlLbl val="0"/>
      </c:catAx>
      <c:valAx>
        <c:axId val="20356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56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31</xdr:row>
      <xdr:rowOff>9525</xdr:rowOff>
    </xdr:from>
    <xdr:to>
      <xdr:col>7</xdr:col>
      <xdr:colOff>57151</xdr:colOff>
      <xdr:row>45</xdr:row>
      <xdr:rowOff>161925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257173</xdr:colOff>
      <xdr:row>18</xdr:row>
      <xdr:rowOff>176209</xdr:rowOff>
    </xdr:from>
    <xdr:to>
      <xdr:col>6</xdr:col>
      <xdr:colOff>114300</xdr:colOff>
      <xdr:row>30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0.22481</cdr:x>
      <cdr:y>0.72939</cdr:y>
    </cdr:from>
    <cdr:to>
      <cdr:x>0.29147</cdr:x>
      <cdr:y>0.77605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1381141" y="2233605"/>
          <a:ext cx="409534" cy="142886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CN"/>
        </a:p>
      </cdr:txBody>
    </cdr:sp>
  </cdr:relSizeAnchor>
  <cdr:relSizeAnchor xmlns:cdr="http://schemas.openxmlformats.org/drawingml/2006/chartDrawing">
    <cdr:from>
      <cdr:x>0.22946</cdr:x>
      <cdr:y>0.79471</cdr:y>
    </cdr:from>
    <cdr:to>
      <cdr:x>0.29612</cdr:x>
      <cdr:y>0.84137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1409700" y="2433638"/>
          <a:ext cx="409575" cy="142875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zh-CN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8"/>
  <sheetViews>
    <sheetView showGridLines="0" tabSelected="1" workbookViewId="0">
      <selection activeCell="K24" sqref="K24"/>
    </sheetView>
  </sheetViews>
  <sheetFormatPr defaultRowHeight="16.5" x14ac:dyDescent="0.15"/>
  <cols>
    <col min="1" max="1" width="15.625" style="1" customWidth="1"/>
    <col min="2" max="2" width="10.625" style="1" customWidth="1"/>
    <col min="3" max="3" width="9" style="1" customWidth="1"/>
    <col min="4" max="4" width="11.375" style="1" customWidth="1"/>
    <col min="5" max="5" width="9" style="1" customWidth="1"/>
    <col min="6" max="6" width="16.375" style="1" customWidth="1"/>
    <col min="7" max="16384" width="9" style="1"/>
  </cols>
  <sheetData>
    <row r="1" spans="1:6" ht="41.25" customHeight="1" x14ac:dyDescent="0.15">
      <c r="A1" s="7" t="s">
        <v>20</v>
      </c>
      <c r="B1" s="7"/>
      <c r="C1" s="7"/>
      <c r="D1" s="7"/>
      <c r="E1" s="7"/>
      <c r="F1" s="7"/>
    </row>
    <row r="2" spans="1:6" ht="20.100000000000001" customHeight="1" x14ac:dyDescent="0.15">
      <c r="A2" s="8" t="s">
        <v>0</v>
      </c>
      <c r="B2" s="8" t="s">
        <v>1</v>
      </c>
      <c r="C2" s="8" t="s">
        <v>2</v>
      </c>
      <c r="D2" s="8" t="s">
        <v>6</v>
      </c>
      <c r="E2" s="8"/>
      <c r="F2" s="9" t="s">
        <v>5</v>
      </c>
    </row>
    <row r="3" spans="1:6" ht="20.100000000000001" customHeight="1" x14ac:dyDescent="0.15">
      <c r="A3" s="8"/>
      <c r="B3" s="8"/>
      <c r="C3" s="8"/>
      <c r="D3" s="6" t="s">
        <v>3</v>
      </c>
      <c r="E3" s="6" t="s">
        <v>4</v>
      </c>
      <c r="F3" s="10"/>
    </row>
    <row r="4" spans="1:6" ht="20.100000000000001" customHeight="1" x14ac:dyDescent="0.15">
      <c r="A4" s="3" t="s">
        <v>7</v>
      </c>
      <c r="B4" s="4">
        <v>2000</v>
      </c>
      <c r="C4" s="4">
        <v>1950</v>
      </c>
      <c r="D4" s="4">
        <f>B4-C4</f>
        <v>50</v>
      </c>
      <c r="E4" s="5">
        <f>D4/B4</f>
        <v>2.5000000000000001E-2</v>
      </c>
      <c r="F4" s="5">
        <f>D4/$B$9</f>
        <v>1.6778523489932886E-2</v>
      </c>
    </row>
    <row r="5" spans="1:6" ht="20.100000000000001" customHeight="1" x14ac:dyDescent="0.15">
      <c r="A5" s="3" t="s">
        <v>8</v>
      </c>
      <c r="B5" s="4">
        <v>150</v>
      </c>
      <c r="C5" s="4">
        <v>140</v>
      </c>
      <c r="D5" s="4">
        <f t="shared" ref="D5:D8" si="0">B5-C5</f>
        <v>10</v>
      </c>
      <c r="E5" s="5">
        <f t="shared" ref="E5:E9" si="1">D5/B5</f>
        <v>6.6666666666666666E-2</v>
      </c>
      <c r="F5" s="5">
        <f t="shared" ref="F5:F9" si="2">D5/$B$9</f>
        <v>3.3557046979865771E-3</v>
      </c>
    </row>
    <row r="6" spans="1:6" ht="20.100000000000001" customHeight="1" x14ac:dyDescent="0.15">
      <c r="A6" s="3" t="s">
        <v>9</v>
      </c>
      <c r="B6" s="4">
        <v>510</v>
      </c>
      <c r="C6" s="4">
        <v>514</v>
      </c>
      <c r="D6" s="4">
        <f t="shared" si="0"/>
        <v>-4</v>
      </c>
      <c r="E6" s="5">
        <f t="shared" si="1"/>
        <v>-7.8431372549019607E-3</v>
      </c>
      <c r="F6" s="5">
        <f t="shared" si="2"/>
        <v>-1.3422818791946308E-3</v>
      </c>
    </row>
    <row r="7" spans="1:6" ht="20.100000000000001" customHeight="1" x14ac:dyDescent="0.15">
      <c r="A7" s="3" t="s">
        <v>10</v>
      </c>
      <c r="B7" s="4">
        <v>180</v>
      </c>
      <c r="C7" s="4">
        <v>184</v>
      </c>
      <c r="D7" s="4">
        <f t="shared" si="0"/>
        <v>-4</v>
      </c>
      <c r="E7" s="5">
        <f t="shared" si="1"/>
        <v>-2.2222222222222223E-2</v>
      </c>
      <c r="F7" s="5">
        <f t="shared" si="2"/>
        <v>-1.3422818791946308E-3</v>
      </c>
    </row>
    <row r="8" spans="1:6" ht="20.100000000000001" customHeight="1" x14ac:dyDescent="0.15">
      <c r="A8" s="3" t="s">
        <v>11</v>
      </c>
      <c r="B8" s="4">
        <v>140</v>
      </c>
      <c r="C8" s="4">
        <v>160</v>
      </c>
      <c r="D8" s="4">
        <f t="shared" si="0"/>
        <v>-20</v>
      </c>
      <c r="E8" s="5">
        <f t="shared" si="1"/>
        <v>-0.14285714285714285</v>
      </c>
      <c r="F8" s="5">
        <f t="shared" si="2"/>
        <v>-6.7114093959731542E-3</v>
      </c>
    </row>
    <row r="9" spans="1:6" ht="20.100000000000001" customHeight="1" x14ac:dyDescent="0.15">
      <c r="A9" s="3" t="s">
        <v>12</v>
      </c>
      <c r="B9" s="4">
        <f>SUM(B4:B8)</f>
        <v>2980</v>
      </c>
      <c r="C9" s="4">
        <f>SUM(C4:C8)</f>
        <v>2948</v>
      </c>
      <c r="D9" s="4">
        <f t="shared" ref="D9" si="3">SUM(D4:D8)</f>
        <v>32</v>
      </c>
      <c r="E9" s="5">
        <f t="shared" si="1"/>
        <v>1.0738255033557046E-2</v>
      </c>
      <c r="F9" s="5">
        <f t="shared" si="2"/>
        <v>1.0738255033557046E-2</v>
      </c>
    </row>
    <row r="10" spans="1:6" ht="20.25" customHeight="1" x14ac:dyDescent="0.15">
      <c r="A10" s="1" t="s">
        <v>18</v>
      </c>
    </row>
    <row r="11" spans="1:6" x14ac:dyDescent="0.15">
      <c r="A11" s="2" t="s">
        <v>16</v>
      </c>
      <c r="B11" s="4" t="s">
        <v>19</v>
      </c>
      <c r="C11" s="4" t="s">
        <v>17</v>
      </c>
      <c r="D11" s="4" t="s">
        <v>15</v>
      </c>
    </row>
    <row r="12" spans="1:6" x14ac:dyDescent="0.15">
      <c r="A12" s="2" t="s">
        <v>13</v>
      </c>
      <c r="B12" s="4">
        <v>2730</v>
      </c>
      <c r="C12" s="4">
        <v>0</v>
      </c>
      <c r="D12" s="4">
        <f>ABS(C12)</f>
        <v>0</v>
      </c>
    </row>
    <row r="13" spans="1:6" x14ac:dyDescent="0.15">
      <c r="A13" s="2" t="s">
        <v>7</v>
      </c>
      <c r="B13" s="4">
        <f>B12-C13</f>
        <v>2680</v>
      </c>
      <c r="C13" s="4">
        <f>D4</f>
        <v>50</v>
      </c>
      <c r="D13" s="4">
        <f t="shared" ref="D13:D17" si="4">ABS(C13)</f>
        <v>50</v>
      </c>
    </row>
    <row r="14" spans="1:6" x14ac:dyDescent="0.15">
      <c r="A14" s="2" t="s">
        <v>8</v>
      </c>
      <c r="B14" s="4">
        <f t="shared" ref="B14:B17" si="5">B13-C14</f>
        <v>2670</v>
      </c>
      <c r="C14" s="4">
        <f t="shared" ref="C14:C17" si="6">D5</f>
        <v>10</v>
      </c>
      <c r="D14" s="4">
        <f t="shared" si="4"/>
        <v>10</v>
      </c>
    </row>
    <row r="15" spans="1:6" x14ac:dyDescent="0.15">
      <c r="A15" s="2" t="s">
        <v>9</v>
      </c>
      <c r="B15" s="4">
        <f t="shared" si="5"/>
        <v>2674</v>
      </c>
      <c r="C15" s="4">
        <f t="shared" si="6"/>
        <v>-4</v>
      </c>
      <c r="D15" s="4">
        <f t="shared" si="4"/>
        <v>4</v>
      </c>
    </row>
    <row r="16" spans="1:6" x14ac:dyDescent="0.15">
      <c r="A16" s="2" t="s">
        <v>10</v>
      </c>
      <c r="B16" s="4">
        <f t="shared" si="5"/>
        <v>2678</v>
      </c>
      <c r="C16" s="4">
        <f t="shared" si="6"/>
        <v>-4</v>
      </c>
      <c r="D16" s="4">
        <f t="shared" si="4"/>
        <v>4</v>
      </c>
    </row>
    <row r="17" spans="1:4" x14ac:dyDescent="0.15">
      <c r="A17" s="2" t="s">
        <v>11</v>
      </c>
      <c r="B17" s="4">
        <f t="shared" si="5"/>
        <v>2698</v>
      </c>
      <c r="C17" s="4">
        <f t="shared" si="6"/>
        <v>-20</v>
      </c>
      <c r="D17" s="4">
        <f t="shared" si="4"/>
        <v>20</v>
      </c>
    </row>
    <row r="18" spans="1:4" x14ac:dyDescent="0.15">
      <c r="A18" s="2" t="s">
        <v>14</v>
      </c>
      <c r="B18" s="4">
        <f>B17</f>
        <v>2698</v>
      </c>
      <c r="C18" s="4"/>
      <c r="D18" s="4"/>
    </row>
  </sheetData>
  <mergeCells count="6">
    <mergeCell ref="A1:F1"/>
    <mergeCell ref="D2:E2"/>
    <mergeCell ref="F2:F3"/>
    <mergeCell ref="A2:A3"/>
    <mergeCell ref="B2:B3"/>
    <mergeCell ref="C2:C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何俊</dc:creator>
  <cp:lastModifiedBy>DIY</cp:lastModifiedBy>
  <dcterms:created xsi:type="dcterms:W3CDTF">2011-08-12T03:55:16Z</dcterms:created>
  <dcterms:modified xsi:type="dcterms:W3CDTF">2017-04-27T09:21:15Z</dcterms:modified>
</cp:coreProperties>
</file>