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3875" windowHeight="8670" tabRatio="854"/>
  </bookViews>
  <sheets>
    <sheet name="投资方案优选" sheetId="14" r:id="rId1"/>
  </sheets>
  <calcPr calcId="145621"/>
</workbook>
</file>

<file path=xl/calcChain.xml><?xml version="1.0" encoding="utf-8"?>
<calcChain xmlns="http://schemas.openxmlformats.org/spreadsheetml/2006/main">
  <c r="F7" i="14" l="1"/>
  <c r="E7" i="14"/>
  <c r="D7" i="14"/>
  <c r="C7" i="14"/>
  <c r="D10" i="14" s="1"/>
</calcChain>
</file>

<file path=xl/sharedStrings.xml><?xml version="1.0" encoding="utf-8"?>
<sst xmlns="http://schemas.openxmlformats.org/spreadsheetml/2006/main" count="14" uniqueCount="14">
  <si>
    <t>方案</t>
    <phoneticPr fontId="2" type="noConversion"/>
  </si>
  <si>
    <t>A</t>
    <phoneticPr fontId="2" type="noConversion"/>
  </si>
  <si>
    <t>B</t>
    <phoneticPr fontId="2" type="noConversion"/>
  </si>
  <si>
    <t>C</t>
    <phoneticPr fontId="2" type="noConversion"/>
  </si>
  <si>
    <t>D</t>
    <phoneticPr fontId="2" type="noConversion"/>
  </si>
  <si>
    <t>初始投资</t>
    <phoneticPr fontId="2" type="noConversion"/>
  </si>
  <si>
    <t>年净现金流量</t>
    <phoneticPr fontId="2" type="noConversion"/>
  </si>
  <si>
    <t>寿命期（年）</t>
    <phoneticPr fontId="2" type="noConversion"/>
  </si>
  <si>
    <t>净现值</t>
    <phoneticPr fontId="2" type="noConversion"/>
  </si>
  <si>
    <t>内部收益率</t>
    <phoneticPr fontId="2" type="noConversion"/>
  </si>
  <si>
    <t>选择方案</t>
    <phoneticPr fontId="2" type="noConversion"/>
  </si>
  <si>
    <t xml:space="preserve"> 单位：万元</t>
    <phoneticPr fontId="1" type="noConversion"/>
  </si>
  <si>
    <t xml:space="preserve">      </t>
    <phoneticPr fontId="1" type="noConversion"/>
  </si>
  <si>
    <t xml:space="preserve">  投 资 方 案 优 选 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</si>
</sst>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￥&quot;#,##0.00;[Red]&quot;￥&quot;\-#,##0.00"/>
  </numFmts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2"/>
      <color theme="1"/>
      <name val="宋体"/>
      <family val="3"/>
      <charset val="134"/>
    </font>
    <font>
      <sz val="20"/>
      <color theme="1"/>
      <name val="华文中宋"/>
      <family val="3"/>
      <charset val="134"/>
    </font>
    <font>
      <sz val="10"/>
      <color theme="1"/>
      <name val="宋体"/>
      <family val="3"/>
      <charset val="134"/>
    </font>
    <font>
      <b/>
      <sz val="20"/>
      <color rgb="FF008000"/>
      <name val="华文中宋"/>
      <family val="3"/>
      <charset val="134"/>
    </font>
    <font>
      <sz val="12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/>
    <xf numFmtId="9" fontId="0" fillId="0" borderId="0" xfId="0" applyNumberFormat="1" applyAlignment="1"/>
    <xf numFmtId="2" fontId="0" fillId="0" borderId="0" xfId="0" applyNumberFormat="1" applyAlignment="1"/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8" fontId="7" fillId="0" borderId="1" xfId="0" applyNumberFormat="1" applyFont="1" applyBorder="1" applyAlignment="1">
      <alignment horizontal="center" vertical="center"/>
    </xf>
    <xf numFmtId="0" fontId="7" fillId="0" borderId="0" xfId="0" applyFont="1" applyAlignment="1"/>
    <xf numFmtId="2" fontId="7" fillId="0" borderId="0" xfId="0" applyNumberFormat="1" applyFont="1" applyAlignment="1"/>
    <xf numFmtId="0" fontId="7" fillId="0" borderId="0" xfId="0" applyFont="1">
      <alignment vertical="center"/>
    </xf>
    <xf numFmtId="0" fontId="7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7" fillId="0" borderId="1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66"/>
      <color rgb="FF0070C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showGridLines="0" tabSelected="1" workbookViewId="0">
      <selection activeCell="F16" sqref="F16"/>
    </sheetView>
  </sheetViews>
  <sheetFormatPr defaultRowHeight="13.5" x14ac:dyDescent="0.15"/>
  <cols>
    <col min="1" max="1" width="4.625" customWidth="1"/>
    <col min="2" max="2" width="13.125" customWidth="1"/>
    <col min="3" max="5" width="10.625" customWidth="1"/>
    <col min="6" max="6" width="13.25" customWidth="1"/>
    <col min="7" max="7" width="5.25" customWidth="1"/>
  </cols>
  <sheetData>
    <row r="1" spans="1:7" ht="46.5" customHeight="1" x14ac:dyDescent="0.15">
      <c r="A1" s="7" t="s">
        <v>12</v>
      </c>
      <c r="B1" s="17" t="s">
        <v>13</v>
      </c>
      <c r="C1" s="17"/>
      <c r="D1" s="17"/>
      <c r="E1" s="17"/>
      <c r="F1" s="17"/>
      <c r="G1" s="7"/>
    </row>
    <row r="2" spans="1:7" ht="18" customHeight="1" x14ac:dyDescent="0.15">
      <c r="A2" s="4"/>
      <c r="B2" s="5"/>
      <c r="C2" s="5"/>
      <c r="D2" s="5"/>
      <c r="E2" s="5"/>
      <c r="F2" s="6" t="s">
        <v>11</v>
      </c>
      <c r="G2" s="5"/>
    </row>
    <row r="3" spans="1:7" ht="24.95" customHeight="1" x14ac:dyDescent="0.15">
      <c r="B3" s="14" t="s">
        <v>0</v>
      </c>
      <c r="C3" s="14" t="s">
        <v>1</v>
      </c>
      <c r="D3" s="14" t="s">
        <v>2</v>
      </c>
      <c r="E3" s="14" t="s">
        <v>3</v>
      </c>
      <c r="F3" s="14" t="s">
        <v>4</v>
      </c>
      <c r="G3" s="2"/>
    </row>
    <row r="4" spans="1:7" ht="24.95" customHeight="1" x14ac:dyDescent="0.15">
      <c r="B4" s="14" t="s">
        <v>5</v>
      </c>
      <c r="C4" s="8">
        <v>205</v>
      </c>
      <c r="D4" s="8">
        <v>255</v>
      </c>
      <c r="E4" s="8">
        <v>150</v>
      </c>
      <c r="F4" s="8">
        <v>220</v>
      </c>
      <c r="G4" s="1"/>
    </row>
    <row r="5" spans="1:7" ht="24.95" customHeight="1" x14ac:dyDescent="0.15">
      <c r="B5" s="14" t="s">
        <v>6</v>
      </c>
      <c r="C5" s="8">
        <v>30</v>
      </c>
      <c r="D5" s="8">
        <v>35</v>
      </c>
      <c r="E5" s="8">
        <v>22</v>
      </c>
      <c r="F5" s="8">
        <v>32</v>
      </c>
      <c r="G5" s="1"/>
    </row>
    <row r="6" spans="1:7" ht="24.95" customHeight="1" x14ac:dyDescent="0.15">
      <c r="B6" s="14" t="s">
        <v>7</v>
      </c>
      <c r="C6" s="8">
        <v>22</v>
      </c>
      <c r="D6" s="8">
        <v>32</v>
      </c>
      <c r="E6" s="8">
        <v>25</v>
      </c>
      <c r="F6" s="8">
        <v>28</v>
      </c>
      <c r="G6" s="1"/>
    </row>
    <row r="7" spans="1:7" ht="24.95" customHeight="1" x14ac:dyDescent="0.15">
      <c r="B7" s="14" t="s">
        <v>8</v>
      </c>
      <c r="C7" s="9">
        <f>PV($D$9,C6,-C5)-C4</f>
        <v>24.339372393038843</v>
      </c>
      <c r="D7" s="9">
        <f t="shared" ref="D7:F7" si="0">PV($D$9,D6,-D5)-D4</f>
        <v>28.905802669290267</v>
      </c>
      <c r="E7" s="9">
        <f t="shared" si="0"/>
        <v>22.549060465420183</v>
      </c>
      <c r="F7" s="9">
        <f t="shared" si="0"/>
        <v>35.501528609342074</v>
      </c>
      <c r="G7" s="3"/>
    </row>
    <row r="8" spans="1:7" ht="24.95" customHeight="1" x14ac:dyDescent="0.15">
      <c r="B8" s="10"/>
      <c r="C8" s="11"/>
      <c r="D8" s="11"/>
      <c r="E8" s="11"/>
      <c r="F8" s="11"/>
      <c r="G8" s="3"/>
    </row>
    <row r="9" spans="1:7" ht="24.95" customHeight="1" x14ac:dyDescent="0.15">
      <c r="B9" s="15" t="s">
        <v>9</v>
      </c>
      <c r="C9" s="15"/>
      <c r="D9" s="16">
        <v>0.12</v>
      </c>
      <c r="E9" s="16"/>
      <c r="F9" s="12"/>
      <c r="G9" s="3"/>
    </row>
    <row r="10" spans="1:7" ht="24.95" customHeight="1" x14ac:dyDescent="0.15">
      <c r="B10" s="15" t="s">
        <v>10</v>
      </c>
      <c r="C10" s="15"/>
      <c r="D10" s="16" t="str">
        <f>"方案"&amp;INDEX(C3:F3,,MATCH(MAX(C7:F7),C7:F7,0))</f>
        <v>方案D</v>
      </c>
      <c r="E10" s="16"/>
      <c r="F10" s="13"/>
      <c r="G10" s="1"/>
    </row>
    <row r="11" spans="1:7" ht="20.100000000000001" customHeight="1" x14ac:dyDescent="0.15">
      <c r="B11" s="12"/>
      <c r="C11" s="12"/>
      <c r="D11" s="12"/>
      <c r="E11" s="12"/>
      <c r="F11" s="12"/>
    </row>
  </sheetData>
  <mergeCells count="5">
    <mergeCell ref="B9:C9"/>
    <mergeCell ref="D9:E9"/>
    <mergeCell ref="B10:C10"/>
    <mergeCell ref="D10:E10"/>
    <mergeCell ref="B1:F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投资方案优选</vt:lpstr>
    </vt:vector>
  </TitlesOfParts>
  <Company>雨林木风封装组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dcterms:created xsi:type="dcterms:W3CDTF">2012-06-29T09:05:53Z</dcterms:created>
  <dcterms:modified xsi:type="dcterms:W3CDTF">2012-08-28T03:38:06Z</dcterms:modified>
</cp:coreProperties>
</file>