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11715" windowHeight="9120" tabRatio="501" firstSheet="1" activeTab="1"/>
  </bookViews>
  <sheets>
    <sheet name="Sheet1" sheetId="1" state="hidden" r:id="rId1"/>
    <sheet name="账务核对与平衡检验" sheetId="13" r:id="rId2"/>
  </sheets>
  <externalReferences>
    <externalReference r:id="rId3"/>
  </externalReferences>
  <definedNames>
    <definedName name="_km1">[1]科目汇总表!$A$5:$A$25</definedName>
    <definedName name="科目总账">#REF!</definedName>
    <definedName name="总账科目">#REF!</definedName>
  </definedNames>
  <calcPr calcId="145621"/>
</workbook>
</file>

<file path=xl/calcChain.xml><?xml version="1.0" encoding="utf-8"?>
<calcChain xmlns="http://schemas.openxmlformats.org/spreadsheetml/2006/main">
  <c r="G10" i="13" l="1"/>
  <c r="F10" i="13"/>
  <c r="E10" i="13"/>
  <c r="D10" i="13"/>
  <c r="G6" i="13"/>
  <c r="F6" i="13"/>
  <c r="E6" i="13"/>
  <c r="D6" i="13"/>
  <c r="H8" i="13" l="1"/>
  <c r="H4" i="13"/>
</calcChain>
</file>

<file path=xl/sharedStrings.xml><?xml version="1.0" encoding="utf-8"?>
<sst xmlns="http://schemas.openxmlformats.org/spreadsheetml/2006/main" count="198" uniqueCount="186">
  <si>
    <t>编号</t>
  </si>
  <si>
    <t>会计科目名称</t>
  </si>
  <si>
    <t>银行存款</t>
  </si>
  <si>
    <t>存放中央银行款项</t>
  </si>
  <si>
    <t>存放同业</t>
  </si>
  <si>
    <t>其他货币资金</t>
  </si>
  <si>
    <t>结算备付金</t>
  </si>
  <si>
    <t>存出保证金</t>
  </si>
  <si>
    <t>拆出资金</t>
  </si>
  <si>
    <t>交易性金融资产</t>
  </si>
  <si>
    <t>买入返售金融资产</t>
  </si>
  <si>
    <t>应收票据</t>
  </si>
  <si>
    <t>应收账款</t>
  </si>
  <si>
    <t>预付账款</t>
  </si>
  <si>
    <t>应收股利</t>
  </si>
  <si>
    <t>应收利息</t>
  </si>
  <si>
    <t>应收代位追偿款</t>
  </si>
  <si>
    <t>应收分保账款</t>
  </si>
  <si>
    <t>其他应收款</t>
  </si>
  <si>
    <t>坏账准备</t>
  </si>
  <si>
    <t>贴现资产</t>
  </si>
  <si>
    <t>贷款</t>
  </si>
  <si>
    <t>贷款损失准备</t>
  </si>
  <si>
    <t>代理兑付证券</t>
  </si>
  <si>
    <t>代理业务资产</t>
  </si>
  <si>
    <t>材料采购</t>
  </si>
  <si>
    <t>在途物资</t>
  </si>
  <si>
    <t>原材料</t>
  </si>
  <si>
    <t>材料成本差异</t>
  </si>
  <si>
    <t>库存商品</t>
  </si>
  <si>
    <t>发出商品</t>
  </si>
  <si>
    <t>商品进销差价</t>
  </si>
  <si>
    <t>委托加工物资</t>
  </si>
  <si>
    <t>消耗性生物资产</t>
  </si>
  <si>
    <t>周转材料</t>
  </si>
  <si>
    <t>贵金属</t>
  </si>
  <si>
    <t>抵债资产</t>
  </si>
  <si>
    <t>损余物资</t>
  </si>
  <si>
    <t>存货跌价准备</t>
  </si>
  <si>
    <t>独立账户资产</t>
  </si>
  <si>
    <t>持有至到期投资</t>
  </si>
  <si>
    <t>持有至到期投资减值准备</t>
  </si>
  <si>
    <t>可供出售金融资产</t>
  </si>
  <si>
    <t>长期股权投资</t>
  </si>
  <si>
    <t>长期股权投资减值准备</t>
  </si>
  <si>
    <t>投资性房地产</t>
  </si>
  <si>
    <t>长期应收款</t>
  </si>
  <si>
    <t>未实现融资收益</t>
  </si>
  <si>
    <t>存出资本保证金</t>
  </si>
  <si>
    <t>固定资产</t>
  </si>
  <si>
    <t>累计折旧</t>
  </si>
  <si>
    <t>固定资产减值准备</t>
  </si>
  <si>
    <t>在建工程</t>
  </si>
  <si>
    <t>工程物资</t>
  </si>
  <si>
    <t>固定资产清理</t>
  </si>
  <si>
    <t>融资租赁资产</t>
  </si>
  <si>
    <t>未担保余值</t>
  </si>
  <si>
    <t>生产性生物资产</t>
  </si>
  <si>
    <t>生产性生物资产累计折旧</t>
  </si>
  <si>
    <t>公益性生物资产</t>
  </si>
  <si>
    <t>油气资产</t>
  </si>
  <si>
    <t>累计折耗</t>
  </si>
  <si>
    <t>无形资产</t>
  </si>
  <si>
    <t>累计摊销</t>
  </si>
  <si>
    <t>无形资产减值准备</t>
  </si>
  <si>
    <t>商誉</t>
  </si>
  <si>
    <t>长期待摊费用</t>
  </si>
  <si>
    <t>递延所得税资产</t>
  </si>
  <si>
    <t>待处理财产损溢</t>
  </si>
  <si>
    <t>二、负债类</t>
  </si>
  <si>
    <t>短期借款</t>
  </si>
  <si>
    <t>存入保证金</t>
  </si>
  <si>
    <t>拆入资金</t>
  </si>
  <si>
    <t>向中央银行借款</t>
  </si>
  <si>
    <t>吸收存款</t>
  </si>
  <si>
    <t>贴现负债</t>
  </si>
  <si>
    <t>交易性金融负债</t>
  </si>
  <si>
    <t>卖出回购金融资产款</t>
  </si>
  <si>
    <t>应付票据</t>
  </si>
  <si>
    <t>应付账款</t>
  </si>
  <si>
    <t>预收账款</t>
  </si>
  <si>
    <t>应付职工薪酬</t>
  </si>
  <si>
    <t>应交税费</t>
  </si>
  <si>
    <t>应付股利</t>
  </si>
  <si>
    <t>应付利息</t>
  </si>
  <si>
    <t>其他应付款</t>
  </si>
  <si>
    <t>应付分保账款</t>
  </si>
  <si>
    <t>代理买卖证券款</t>
  </si>
  <si>
    <t>代理承销证券款</t>
  </si>
  <si>
    <t>代理兑付证券款</t>
  </si>
  <si>
    <t>代理业务负债</t>
  </si>
  <si>
    <t>递延收益</t>
  </si>
  <si>
    <t>长期借款</t>
  </si>
  <si>
    <t>未到期责任准备金</t>
  </si>
  <si>
    <t>保险责任准备金</t>
  </si>
  <si>
    <t>保户储金</t>
  </si>
  <si>
    <t>独立账户负债</t>
  </si>
  <si>
    <t>长期应付款</t>
  </si>
  <si>
    <t>未确认融资费用</t>
  </si>
  <si>
    <t>专项应付款</t>
  </si>
  <si>
    <t>三、共同类</t>
  </si>
  <si>
    <t>清算资金往来</t>
  </si>
  <si>
    <t>衍生工具</t>
  </si>
  <si>
    <t>套期工具</t>
  </si>
  <si>
    <t>被套期项目</t>
  </si>
  <si>
    <t>四、所有者权益类</t>
  </si>
  <si>
    <t>实收资本</t>
  </si>
  <si>
    <t>资本公积</t>
  </si>
  <si>
    <t>盈余公积</t>
  </si>
  <si>
    <t>一般风险准备</t>
  </si>
  <si>
    <t>本年利润</t>
  </si>
  <si>
    <t>利润分配</t>
  </si>
  <si>
    <t>库存股</t>
  </si>
  <si>
    <t>五、成本类</t>
  </si>
  <si>
    <t>生产成本</t>
  </si>
  <si>
    <t>制造费用</t>
  </si>
  <si>
    <t>劳务成本</t>
  </si>
  <si>
    <t>研发支出</t>
  </si>
  <si>
    <t>工程施工</t>
  </si>
  <si>
    <t>工程结算</t>
  </si>
  <si>
    <t>机械作业</t>
  </si>
  <si>
    <t>六、损益类</t>
  </si>
  <si>
    <t>主营业务收入</t>
  </si>
  <si>
    <t>利息收入</t>
  </si>
  <si>
    <t>保费收入</t>
  </si>
  <si>
    <t>租赁收入</t>
  </si>
  <si>
    <t>其他业务收入</t>
  </si>
  <si>
    <t>汇兑损益</t>
  </si>
  <si>
    <t>公允价值变动损益</t>
  </si>
  <si>
    <t>投资收益</t>
  </si>
  <si>
    <t>摊回保险责任准备金</t>
  </si>
  <si>
    <t>摊回赔付支出</t>
  </si>
  <si>
    <t>摊回分保费用</t>
  </si>
  <si>
    <t>营业外收入</t>
  </si>
  <si>
    <t>主营业务成本</t>
  </si>
  <si>
    <t>营业税金及附加</t>
  </si>
  <si>
    <t>利息支出</t>
  </si>
  <si>
    <t>提取未到期责任准备金</t>
  </si>
  <si>
    <t>提取保险责任准备金</t>
  </si>
  <si>
    <t>赔付支出</t>
  </si>
  <si>
    <t>退保金</t>
  </si>
  <si>
    <t>分出保费</t>
  </si>
  <si>
    <t>分保费用</t>
  </si>
  <si>
    <t>销售费用</t>
  </si>
  <si>
    <t>管理费用</t>
  </si>
  <si>
    <t>财务费用</t>
  </si>
  <si>
    <t>勘探费用</t>
  </si>
  <si>
    <t>资产减值损失</t>
  </si>
  <si>
    <t>营业外支出</t>
  </si>
  <si>
    <t>以前年度损益调整</t>
  </si>
  <si>
    <t>预计负债</t>
    <phoneticPr fontId="2" type="noConversion"/>
  </si>
  <si>
    <t>所得税费用</t>
    <phoneticPr fontId="2" type="noConversion"/>
  </si>
  <si>
    <t>会计科目表</t>
    <phoneticPr fontId="2" type="noConversion"/>
  </si>
  <si>
    <t>序号</t>
    <phoneticPr fontId="2" type="noConversion"/>
  </si>
  <si>
    <t>应付保单红利</t>
    <phoneticPr fontId="2" type="noConversion"/>
  </si>
  <si>
    <t>其他业务成本</t>
    <phoneticPr fontId="2" type="noConversion"/>
  </si>
  <si>
    <t>货币兑换</t>
    <phoneticPr fontId="2" type="noConversion"/>
  </si>
  <si>
    <t>一、资产类</t>
    <phoneticPr fontId="2" type="noConversion"/>
  </si>
  <si>
    <t>库存现金</t>
    <phoneticPr fontId="2" type="noConversion"/>
  </si>
  <si>
    <t>应收分保合同准备金</t>
    <phoneticPr fontId="2" type="noConversion"/>
  </si>
  <si>
    <t>同业存放</t>
    <phoneticPr fontId="2" type="noConversion"/>
  </si>
  <si>
    <t>手续费及佣金收入</t>
    <phoneticPr fontId="2" type="noConversion"/>
  </si>
  <si>
    <t>手续费及佣金支出</t>
    <phoneticPr fontId="2" type="noConversion"/>
  </si>
  <si>
    <t>应付债券</t>
    <phoneticPr fontId="2" type="noConversion"/>
  </si>
  <si>
    <t>保单红利支出</t>
    <phoneticPr fontId="2" type="noConversion"/>
  </si>
  <si>
    <t>递延所得税负债</t>
    <phoneticPr fontId="2" type="noConversion"/>
  </si>
  <si>
    <t>期初余额</t>
    <phoneticPr fontId="2" type="noConversion"/>
  </si>
  <si>
    <t>银行存款日记账</t>
    <phoneticPr fontId="2" type="noConversion"/>
  </si>
  <si>
    <t>账务核对与平衡检验</t>
    <phoneticPr fontId="2" type="noConversion"/>
  </si>
  <si>
    <t>现金账务核对</t>
    <phoneticPr fontId="2" type="noConversion"/>
  </si>
  <si>
    <t>比较账簿</t>
    <phoneticPr fontId="2" type="noConversion"/>
  </si>
  <si>
    <t>期初余额</t>
    <phoneticPr fontId="2" type="noConversion"/>
  </si>
  <si>
    <t>本期借方发生额</t>
    <phoneticPr fontId="2" type="noConversion"/>
  </si>
  <si>
    <t>本期贷方发生额</t>
    <phoneticPr fontId="2" type="noConversion"/>
  </si>
  <si>
    <t>期末余额</t>
    <phoneticPr fontId="2" type="noConversion"/>
  </si>
  <si>
    <t>结论</t>
    <phoneticPr fontId="2" type="noConversion"/>
  </si>
  <si>
    <t>现金日记账</t>
    <phoneticPr fontId="2" type="noConversion"/>
  </si>
  <si>
    <t>现金总账</t>
    <phoneticPr fontId="2" type="noConversion"/>
  </si>
  <si>
    <t>是否平衡</t>
    <phoneticPr fontId="2" type="noConversion"/>
  </si>
  <si>
    <t>银行存款账务核对</t>
    <phoneticPr fontId="2" type="noConversion"/>
  </si>
  <si>
    <t>比较账簿</t>
    <phoneticPr fontId="2" type="noConversion"/>
  </si>
  <si>
    <t>本期借方发生额</t>
    <phoneticPr fontId="2" type="noConversion"/>
  </si>
  <si>
    <t>本期贷方发生额</t>
    <phoneticPr fontId="2" type="noConversion"/>
  </si>
  <si>
    <t>期末余额</t>
    <phoneticPr fontId="2" type="noConversion"/>
  </si>
  <si>
    <t>结论</t>
    <phoneticPr fontId="2" type="noConversion"/>
  </si>
  <si>
    <t>银行存款总账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</si>
</sst>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.00_);[Red]\(#,##0.00\)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楷体"/>
      <family val="3"/>
      <charset val="134"/>
    </font>
    <font>
      <b/>
      <sz val="10"/>
      <color indexed="8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  <font>
      <b/>
      <sz val="20"/>
      <name val="楷体_GB2312"/>
      <family val="3"/>
      <charset val="134"/>
    </font>
    <font>
      <b/>
      <sz val="12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1"/>
      <color rgb="FFFA7D00"/>
      <name val="宋体"/>
      <family val="2"/>
      <charset val="134"/>
      <scheme val="minor"/>
    </font>
    <font>
      <b/>
      <sz val="24"/>
      <color theme="3"/>
      <name val="宋体"/>
      <family val="2"/>
      <charset val="134"/>
      <scheme val="major"/>
    </font>
    <font>
      <b/>
      <sz val="24"/>
      <color theme="3"/>
      <name val="宋体"/>
      <family val="3"/>
      <charset val="134"/>
      <scheme val="major"/>
    </font>
    <font>
      <b/>
      <sz val="12"/>
      <color theme="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31" applyNumberFormat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8" fillId="4" borderId="7" xfId="0" applyFont="1" applyFill="1" applyBorder="1" applyAlignment="1">
      <alignment horizontal="center" vertical="center"/>
    </xf>
    <xf numFmtId="179" fontId="0" fillId="0" borderId="7" xfId="0" applyNumberFormat="1" applyBorder="1" applyAlignment="1">
      <alignment horizontal="center" vertical="center"/>
    </xf>
    <xf numFmtId="179" fontId="10" fillId="2" borderId="31" xfId="2" applyNumberForma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179" fontId="10" fillId="2" borderId="33" xfId="2" applyNumberForma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0" fillId="2" borderId="32" xfId="2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10" fillId="2" borderId="34" xfId="2" applyBorder="1" applyAlignment="1">
      <alignment horizontal="center" vertical="center"/>
    </xf>
  </cellXfs>
  <cellStyles count="3">
    <cellStyle name="标题" xfId="1" builtinId="15"/>
    <cellStyle name="常规" xfId="0" builtinId="0"/>
    <cellStyle name="计算" xfId="2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54;&#27915;&#24935;/&#30446;&#24405;/&#20250;&#35745;/&#23454;&#20363;&#25991;&#20214;/&#31532;2&#31456;/&#26368;&#32456;&#25991;&#20214;/&#24635;&#20998;&#31867;&#3613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月会计凭证"/>
      <sheetName val="会计科目表"/>
      <sheetName val="科目汇总表"/>
      <sheetName val="总分类账"/>
    </sheetNames>
    <sheetDataSet>
      <sheetData sheetId="0" refreshError="1"/>
      <sheetData sheetId="1">
        <row r="2">
          <cell r="C2" t="str">
            <v>现金</v>
          </cell>
        </row>
      </sheetData>
      <sheetData sheetId="2">
        <row r="5">
          <cell r="A5" t="str">
            <v>银行存款</v>
          </cell>
        </row>
        <row r="6">
          <cell r="A6" t="str">
            <v>现金</v>
          </cell>
        </row>
        <row r="7">
          <cell r="A7" t="str">
            <v>其他应收款</v>
          </cell>
        </row>
        <row r="8">
          <cell r="A8" t="str">
            <v>材料采购</v>
          </cell>
        </row>
        <row r="9">
          <cell r="A9" t="str">
            <v>材料</v>
          </cell>
        </row>
        <row r="10">
          <cell r="A10" t="str">
            <v>应付账款</v>
          </cell>
        </row>
        <row r="11">
          <cell r="A11" t="str">
            <v>应收账款</v>
          </cell>
        </row>
        <row r="12">
          <cell r="A12" t="str">
            <v>应收票据</v>
          </cell>
        </row>
        <row r="13">
          <cell r="A13" t="str">
            <v>主营业务收入</v>
          </cell>
        </row>
        <row r="14">
          <cell r="A14" t="str">
            <v>待摊费用</v>
          </cell>
        </row>
        <row r="15">
          <cell r="A15" t="str">
            <v>管理费用</v>
          </cell>
        </row>
        <row r="16">
          <cell r="A16" t="str">
            <v>制造费用</v>
          </cell>
        </row>
        <row r="17">
          <cell r="A17" t="str">
            <v>应付工资</v>
          </cell>
        </row>
        <row r="18">
          <cell r="A18" t="str">
            <v>预提费用</v>
          </cell>
        </row>
        <row r="19">
          <cell r="A19" t="str">
            <v>应付福利费</v>
          </cell>
        </row>
        <row r="20">
          <cell r="A20" t="str">
            <v>营业外支出</v>
          </cell>
        </row>
        <row r="21">
          <cell r="A21" t="str">
            <v>生产成本</v>
          </cell>
        </row>
        <row r="22">
          <cell r="A22" t="str">
            <v>其他业务支出</v>
          </cell>
        </row>
        <row r="23">
          <cell r="A23" t="str">
            <v>财务费用</v>
          </cell>
        </row>
        <row r="24">
          <cell r="A24" t="str">
            <v>其他业务收入</v>
          </cell>
        </row>
        <row r="25">
          <cell r="A25" t="str">
            <v>营业外收入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101"/>
  <sheetViews>
    <sheetView zoomScale="90" zoomScaleNormal="90" workbookViewId="0">
      <selection activeCell="B6" sqref="B6"/>
    </sheetView>
  </sheetViews>
  <sheetFormatPr defaultRowHeight="12"/>
  <cols>
    <col min="1" max="1" width="2.875" style="22" customWidth="1"/>
    <col min="2" max="2" width="5" style="22" customWidth="1"/>
    <col min="3" max="3" width="20.375" style="22" bestFit="1" customWidth="1"/>
    <col min="4" max="4" width="4.125" style="22" bestFit="1" customWidth="1"/>
    <col min="5" max="5" width="5" style="22" bestFit="1" customWidth="1"/>
    <col min="6" max="6" width="20.375" style="22" bestFit="1" customWidth="1"/>
    <col min="7" max="7" width="4.125" style="22" customWidth="1"/>
    <col min="8" max="8" width="5" style="22" bestFit="1" customWidth="1"/>
    <col min="9" max="9" width="18.625" style="22" customWidth="1"/>
    <col min="10" max="10" width="4.125" style="22" customWidth="1"/>
    <col min="11" max="11" width="5" style="22" bestFit="1" customWidth="1"/>
    <col min="12" max="12" width="18.625" style="22" customWidth="1"/>
    <col min="13" max="16384" width="9" style="22"/>
  </cols>
  <sheetData>
    <row r="1" spans="1:14" ht="33" customHeight="1" thickBot="1">
      <c r="A1" s="58" t="s">
        <v>152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1"/>
      <c r="N1" s="1"/>
    </row>
    <row r="2" spans="1:14" ht="24">
      <c r="A2" s="2" t="s">
        <v>153</v>
      </c>
      <c r="B2" s="3" t="s">
        <v>0</v>
      </c>
      <c r="C2" s="4" t="s">
        <v>1</v>
      </c>
      <c r="D2" s="5" t="s">
        <v>153</v>
      </c>
      <c r="E2" s="6" t="s">
        <v>0</v>
      </c>
      <c r="F2" s="4" t="s">
        <v>1</v>
      </c>
      <c r="G2" s="46" t="s">
        <v>153</v>
      </c>
      <c r="H2" s="3" t="s">
        <v>0</v>
      </c>
      <c r="I2" s="4" t="s">
        <v>1</v>
      </c>
      <c r="J2" s="7" t="s">
        <v>153</v>
      </c>
      <c r="K2" s="3" t="s">
        <v>0</v>
      </c>
      <c r="L2" s="8" t="s">
        <v>1</v>
      </c>
      <c r="M2" s="23"/>
      <c r="N2" s="24"/>
    </row>
    <row r="3" spans="1:14" ht="12" customHeight="1">
      <c r="A3" s="64" t="s">
        <v>157</v>
      </c>
      <c r="B3" s="65"/>
      <c r="C3" s="65"/>
      <c r="D3" s="65"/>
      <c r="E3" s="65"/>
      <c r="F3" s="66"/>
      <c r="G3" s="67" t="s">
        <v>69</v>
      </c>
      <c r="H3" s="61"/>
      <c r="I3" s="62"/>
      <c r="J3" s="60" t="s">
        <v>105</v>
      </c>
      <c r="K3" s="61"/>
      <c r="L3" s="63"/>
      <c r="M3" s="26"/>
      <c r="N3" s="27"/>
    </row>
    <row r="4" spans="1:14" ht="12.95" customHeight="1">
      <c r="A4" s="9">
        <v>1</v>
      </c>
      <c r="B4" s="10">
        <v>1001</v>
      </c>
      <c r="C4" s="11" t="s">
        <v>158</v>
      </c>
      <c r="D4" s="9">
        <v>50</v>
      </c>
      <c r="E4" s="10">
        <v>1601</v>
      </c>
      <c r="F4" s="11" t="s">
        <v>49</v>
      </c>
      <c r="G4" s="45">
        <v>70</v>
      </c>
      <c r="H4" s="10">
        <v>2001</v>
      </c>
      <c r="I4" s="11" t="s">
        <v>70</v>
      </c>
      <c r="J4" s="12">
        <v>110</v>
      </c>
      <c r="K4" s="10">
        <v>4001</v>
      </c>
      <c r="L4" s="13" t="s">
        <v>106</v>
      </c>
      <c r="M4" s="26"/>
      <c r="N4" s="27"/>
    </row>
    <row r="5" spans="1:14" ht="12.95" customHeight="1">
      <c r="A5" s="9">
        <v>2</v>
      </c>
      <c r="B5" s="10">
        <v>1002</v>
      </c>
      <c r="C5" s="11" t="s">
        <v>2</v>
      </c>
      <c r="D5" s="9">
        <v>51</v>
      </c>
      <c r="E5" s="10">
        <v>1602</v>
      </c>
      <c r="F5" s="11" t="s">
        <v>50</v>
      </c>
      <c r="G5" s="45">
        <v>71</v>
      </c>
      <c r="H5" s="10">
        <v>2002</v>
      </c>
      <c r="I5" s="11" t="s">
        <v>71</v>
      </c>
      <c r="J5" s="12">
        <v>111</v>
      </c>
      <c r="K5" s="10">
        <v>4002</v>
      </c>
      <c r="L5" s="13" t="s">
        <v>107</v>
      </c>
      <c r="M5" s="26"/>
      <c r="N5" s="27"/>
    </row>
    <row r="6" spans="1:14" ht="12.95" customHeight="1">
      <c r="A6" s="9">
        <v>3</v>
      </c>
      <c r="B6" s="10">
        <v>1003</v>
      </c>
      <c r="C6" s="11" t="s">
        <v>3</v>
      </c>
      <c r="D6" s="9">
        <v>52</v>
      </c>
      <c r="E6" s="10">
        <v>1603</v>
      </c>
      <c r="F6" s="11" t="s">
        <v>51</v>
      </c>
      <c r="G6" s="45">
        <v>72</v>
      </c>
      <c r="H6" s="10">
        <v>2003</v>
      </c>
      <c r="I6" s="11" t="s">
        <v>72</v>
      </c>
      <c r="J6" s="12">
        <v>112</v>
      </c>
      <c r="K6" s="10">
        <v>4101</v>
      </c>
      <c r="L6" s="13" t="s">
        <v>108</v>
      </c>
      <c r="M6" s="26"/>
      <c r="N6" s="27"/>
    </row>
    <row r="7" spans="1:14" ht="12.95" customHeight="1">
      <c r="A7" s="9">
        <v>4</v>
      </c>
      <c r="B7" s="10">
        <v>1011</v>
      </c>
      <c r="C7" s="11" t="s">
        <v>4</v>
      </c>
      <c r="D7" s="35">
        <v>53</v>
      </c>
      <c r="E7" s="36">
        <v>1604</v>
      </c>
      <c r="F7" s="37" t="s">
        <v>52</v>
      </c>
      <c r="G7" s="45">
        <v>73</v>
      </c>
      <c r="H7" s="10">
        <v>2004</v>
      </c>
      <c r="I7" s="11" t="s">
        <v>73</v>
      </c>
      <c r="J7" s="12">
        <v>113</v>
      </c>
      <c r="K7" s="10">
        <v>4102</v>
      </c>
      <c r="L7" s="13" t="s">
        <v>109</v>
      </c>
      <c r="M7" s="26"/>
      <c r="N7" s="27"/>
    </row>
    <row r="8" spans="1:14" ht="12.95" customHeight="1">
      <c r="A8" s="9">
        <v>5</v>
      </c>
      <c r="B8" s="10">
        <v>1012</v>
      </c>
      <c r="C8" s="34" t="s">
        <v>5</v>
      </c>
      <c r="D8" s="10">
        <v>54</v>
      </c>
      <c r="E8" s="31">
        <v>1605</v>
      </c>
      <c r="F8" s="41" t="s">
        <v>53</v>
      </c>
      <c r="G8" s="45">
        <v>74</v>
      </c>
      <c r="H8" s="10">
        <v>2011</v>
      </c>
      <c r="I8" s="11" t="s">
        <v>74</v>
      </c>
      <c r="J8" s="12">
        <v>114</v>
      </c>
      <c r="K8" s="10">
        <v>4103</v>
      </c>
      <c r="L8" s="13" t="s">
        <v>110</v>
      </c>
      <c r="M8" s="26"/>
      <c r="N8" s="27"/>
    </row>
    <row r="9" spans="1:14" ht="12.95" customHeight="1">
      <c r="A9" s="9">
        <v>6</v>
      </c>
      <c r="B9" s="10">
        <v>1021</v>
      </c>
      <c r="C9" s="11" t="s">
        <v>6</v>
      </c>
      <c r="D9" s="38">
        <v>55</v>
      </c>
      <c r="E9" s="39">
        <v>1606</v>
      </c>
      <c r="F9" s="40" t="s">
        <v>54</v>
      </c>
      <c r="G9" s="45">
        <v>75</v>
      </c>
      <c r="H9" s="10">
        <v>2012</v>
      </c>
      <c r="I9" s="14" t="s">
        <v>160</v>
      </c>
      <c r="J9" s="12">
        <v>115</v>
      </c>
      <c r="K9" s="10">
        <v>4104</v>
      </c>
      <c r="L9" s="13" t="s">
        <v>111</v>
      </c>
      <c r="M9" s="26"/>
      <c r="N9" s="27"/>
    </row>
    <row r="10" spans="1:14" ht="12.95" customHeight="1">
      <c r="A10" s="9">
        <v>7</v>
      </c>
      <c r="B10" s="10">
        <v>1031</v>
      </c>
      <c r="C10" s="11" t="s">
        <v>7</v>
      </c>
      <c r="D10" s="12">
        <v>56</v>
      </c>
      <c r="E10" s="10">
        <v>1611</v>
      </c>
      <c r="F10" s="11" t="s">
        <v>56</v>
      </c>
      <c r="G10" s="45">
        <v>76</v>
      </c>
      <c r="H10" s="10">
        <v>2021</v>
      </c>
      <c r="I10" s="11" t="s">
        <v>75</v>
      </c>
      <c r="J10" s="12">
        <v>116</v>
      </c>
      <c r="K10" s="10">
        <v>4201</v>
      </c>
      <c r="L10" s="13" t="s">
        <v>112</v>
      </c>
      <c r="M10" s="26"/>
      <c r="N10" s="27"/>
    </row>
    <row r="11" spans="1:14" ht="12.95" customHeight="1">
      <c r="A11" s="9">
        <v>8</v>
      </c>
      <c r="B11" s="10">
        <v>1101</v>
      </c>
      <c r="C11" s="11" t="s">
        <v>9</v>
      </c>
      <c r="D11" s="12">
        <v>57</v>
      </c>
      <c r="E11" s="10">
        <v>1621</v>
      </c>
      <c r="F11" s="11" t="s">
        <v>57</v>
      </c>
      <c r="G11" s="45">
        <v>77</v>
      </c>
      <c r="H11" s="10">
        <v>2101</v>
      </c>
      <c r="I11" s="11" t="s">
        <v>76</v>
      </c>
      <c r="J11" s="60" t="s">
        <v>113</v>
      </c>
      <c r="K11" s="61"/>
      <c r="L11" s="63"/>
      <c r="M11" s="26"/>
      <c r="N11" s="27"/>
    </row>
    <row r="12" spans="1:14" ht="12.95" customHeight="1">
      <c r="A12" s="9">
        <v>9</v>
      </c>
      <c r="B12" s="10">
        <v>1111</v>
      </c>
      <c r="C12" s="11" t="s">
        <v>10</v>
      </c>
      <c r="D12" s="12">
        <v>58</v>
      </c>
      <c r="E12" s="10">
        <v>1622</v>
      </c>
      <c r="F12" s="11" t="s">
        <v>58</v>
      </c>
      <c r="G12" s="45">
        <v>78</v>
      </c>
      <c r="H12" s="10">
        <v>2111</v>
      </c>
      <c r="I12" s="11" t="s">
        <v>77</v>
      </c>
      <c r="J12" s="12">
        <v>117</v>
      </c>
      <c r="K12" s="10">
        <v>5001</v>
      </c>
      <c r="L12" s="13" t="s">
        <v>114</v>
      </c>
      <c r="M12" s="25"/>
      <c r="N12" s="25"/>
    </row>
    <row r="13" spans="1:14" ht="12.95" customHeight="1">
      <c r="A13" s="9">
        <v>10</v>
      </c>
      <c r="B13" s="10">
        <v>1121</v>
      </c>
      <c r="C13" s="11" t="s">
        <v>11</v>
      </c>
      <c r="D13" s="12">
        <v>59</v>
      </c>
      <c r="E13" s="10">
        <v>1623</v>
      </c>
      <c r="F13" s="11" t="s">
        <v>59</v>
      </c>
      <c r="G13" s="45">
        <v>79</v>
      </c>
      <c r="H13" s="10">
        <v>2201</v>
      </c>
      <c r="I13" s="11" t="s">
        <v>78</v>
      </c>
      <c r="J13" s="12">
        <v>118</v>
      </c>
      <c r="K13" s="10">
        <v>5101</v>
      </c>
      <c r="L13" s="13" t="s">
        <v>115</v>
      </c>
      <c r="M13" s="26"/>
      <c r="N13" s="27"/>
    </row>
    <row r="14" spans="1:14" ht="12.95" customHeight="1">
      <c r="A14" s="9">
        <v>11</v>
      </c>
      <c r="B14" s="10">
        <v>1122</v>
      </c>
      <c r="C14" s="11" t="s">
        <v>12</v>
      </c>
      <c r="D14" s="12">
        <v>60</v>
      </c>
      <c r="E14" s="10">
        <v>1631</v>
      </c>
      <c r="F14" s="11" t="s">
        <v>60</v>
      </c>
      <c r="G14" s="45">
        <v>80</v>
      </c>
      <c r="H14" s="10">
        <v>2202</v>
      </c>
      <c r="I14" s="11" t="s">
        <v>79</v>
      </c>
      <c r="J14" s="12">
        <v>119</v>
      </c>
      <c r="K14" s="10">
        <v>5201</v>
      </c>
      <c r="L14" s="13" t="s">
        <v>116</v>
      </c>
      <c r="M14" s="26"/>
      <c r="N14" s="27"/>
    </row>
    <row r="15" spans="1:14" ht="12.95" customHeight="1">
      <c r="A15" s="9">
        <v>12</v>
      </c>
      <c r="B15" s="10">
        <v>1123</v>
      </c>
      <c r="C15" s="11" t="s">
        <v>13</v>
      </c>
      <c r="D15" s="12">
        <v>61</v>
      </c>
      <c r="E15" s="10">
        <v>1632</v>
      </c>
      <c r="F15" s="11" t="s">
        <v>61</v>
      </c>
      <c r="G15" s="45">
        <v>81</v>
      </c>
      <c r="H15" s="10">
        <v>2203</v>
      </c>
      <c r="I15" s="11" t="s">
        <v>80</v>
      </c>
      <c r="J15" s="12">
        <v>120</v>
      </c>
      <c r="K15" s="10">
        <v>5301</v>
      </c>
      <c r="L15" s="13" t="s">
        <v>117</v>
      </c>
      <c r="M15" s="26"/>
      <c r="N15" s="27"/>
    </row>
    <row r="16" spans="1:14" ht="12.95" customHeight="1">
      <c r="A16" s="9">
        <v>13</v>
      </c>
      <c r="B16" s="10">
        <v>1131</v>
      </c>
      <c r="C16" s="11" t="s">
        <v>14</v>
      </c>
      <c r="D16" s="12">
        <v>62</v>
      </c>
      <c r="E16" s="10">
        <v>1701</v>
      </c>
      <c r="F16" s="11" t="s">
        <v>62</v>
      </c>
      <c r="G16" s="45">
        <v>82</v>
      </c>
      <c r="H16" s="10">
        <v>2211</v>
      </c>
      <c r="I16" s="11" t="s">
        <v>81</v>
      </c>
      <c r="J16" s="12">
        <v>121</v>
      </c>
      <c r="K16" s="10">
        <v>5401</v>
      </c>
      <c r="L16" s="13" t="s">
        <v>118</v>
      </c>
      <c r="M16" s="25"/>
      <c r="N16" s="25"/>
    </row>
    <row r="17" spans="1:14" ht="12.95" customHeight="1">
      <c r="A17" s="9">
        <v>14</v>
      </c>
      <c r="B17" s="10">
        <v>1132</v>
      </c>
      <c r="C17" s="11" t="s">
        <v>15</v>
      </c>
      <c r="D17" s="12">
        <v>63</v>
      </c>
      <c r="E17" s="10">
        <v>1702</v>
      </c>
      <c r="F17" s="11" t="s">
        <v>63</v>
      </c>
      <c r="G17" s="45">
        <v>83</v>
      </c>
      <c r="H17" s="10">
        <v>2221</v>
      </c>
      <c r="I17" s="11" t="s">
        <v>82</v>
      </c>
      <c r="J17" s="12">
        <v>122</v>
      </c>
      <c r="K17" s="10">
        <v>5402</v>
      </c>
      <c r="L17" s="13" t="s">
        <v>119</v>
      </c>
      <c r="M17" s="26"/>
      <c r="N17" s="27"/>
    </row>
    <row r="18" spans="1:14" ht="12.95" customHeight="1">
      <c r="A18" s="9">
        <v>15</v>
      </c>
      <c r="B18" s="10">
        <v>1201</v>
      </c>
      <c r="C18" s="11" t="s">
        <v>16</v>
      </c>
      <c r="D18" s="12">
        <v>64</v>
      </c>
      <c r="E18" s="10">
        <v>1703</v>
      </c>
      <c r="F18" s="11" t="s">
        <v>64</v>
      </c>
      <c r="G18" s="45">
        <v>84</v>
      </c>
      <c r="H18" s="10">
        <v>2231</v>
      </c>
      <c r="I18" s="11" t="s">
        <v>84</v>
      </c>
      <c r="J18" s="12">
        <v>123</v>
      </c>
      <c r="K18" s="10">
        <v>5403</v>
      </c>
      <c r="L18" s="13" t="s">
        <v>120</v>
      </c>
      <c r="M18" s="26"/>
      <c r="N18" s="27"/>
    </row>
    <row r="19" spans="1:14" ht="12.95" customHeight="1">
      <c r="A19" s="9">
        <v>16</v>
      </c>
      <c r="B19" s="10">
        <v>1211</v>
      </c>
      <c r="C19" s="11" t="s">
        <v>17</v>
      </c>
      <c r="D19" s="12">
        <v>65</v>
      </c>
      <c r="E19" s="10">
        <v>1711</v>
      </c>
      <c r="F19" s="11" t="s">
        <v>65</v>
      </c>
      <c r="G19" s="45">
        <v>85</v>
      </c>
      <c r="H19" s="10">
        <v>2232</v>
      </c>
      <c r="I19" s="11" t="s">
        <v>83</v>
      </c>
      <c r="J19" s="60" t="s">
        <v>121</v>
      </c>
      <c r="K19" s="61"/>
      <c r="L19" s="63"/>
      <c r="M19" s="26"/>
      <c r="N19" s="27"/>
    </row>
    <row r="20" spans="1:14" ht="12.95" customHeight="1">
      <c r="A20" s="9">
        <v>17</v>
      </c>
      <c r="B20" s="10">
        <v>1212</v>
      </c>
      <c r="C20" s="11" t="s">
        <v>159</v>
      </c>
      <c r="D20" s="12">
        <v>66</v>
      </c>
      <c r="E20" s="10">
        <v>1801</v>
      </c>
      <c r="F20" s="11" t="s">
        <v>66</v>
      </c>
      <c r="G20" s="45">
        <v>86</v>
      </c>
      <c r="H20" s="10">
        <v>2241</v>
      </c>
      <c r="I20" s="11" t="s">
        <v>85</v>
      </c>
      <c r="J20" s="12">
        <v>124</v>
      </c>
      <c r="K20" s="10">
        <v>6001</v>
      </c>
      <c r="L20" s="13" t="s">
        <v>122</v>
      </c>
      <c r="M20" s="26"/>
      <c r="N20" s="27"/>
    </row>
    <row r="21" spans="1:14" ht="12.95" customHeight="1">
      <c r="A21" s="9">
        <v>18</v>
      </c>
      <c r="B21" s="10">
        <v>1221</v>
      </c>
      <c r="C21" s="11" t="s">
        <v>18</v>
      </c>
      <c r="D21" s="12">
        <v>67</v>
      </c>
      <c r="E21" s="10">
        <v>1811</v>
      </c>
      <c r="F21" s="11" t="s">
        <v>67</v>
      </c>
      <c r="G21" s="45">
        <v>87</v>
      </c>
      <c r="H21" s="10">
        <v>2251</v>
      </c>
      <c r="I21" s="11" t="s">
        <v>154</v>
      </c>
      <c r="J21" s="12">
        <v>125</v>
      </c>
      <c r="K21" s="10">
        <v>6011</v>
      </c>
      <c r="L21" s="13" t="s">
        <v>123</v>
      </c>
      <c r="M21" s="26"/>
      <c r="N21" s="27"/>
    </row>
    <row r="22" spans="1:14" ht="12.95" customHeight="1">
      <c r="A22" s="9">
        <v>19</v>
      </c>
      <c r="B22" s="10">
        <v>1231</v>
      </c>
      <c r="C22" s="11" t="s">
        <v>19</v>
      </c>
      <c r="D22" s="42">
        <v>68</v>
      </c>
      <c r="E22" s="36">
        <v>1821</v>
      </c>
      <c r="F22" s="37" t="s">
        <v>39</v>
      </c>
      <c r="G22" s="45">
        <v>88</v>
      </c>
      <c r="H22" s="10">
        <v>2261</v>
      </c>
      <c r="I22" s="11" t="s">
        <v>86</v>
      </c>
      <c r="J22" s="12">
        <v>126</v>
      </c>
      <c r="K22" s="10">
        <v>6021</v>
      </c>
      <c r="L22" s="13" t="s">
        <v>161</v>
      </c>
      <c r="M22" s="25"/>
      <c r="N22" s="25"/>
    </row>
    <row r="23" spans="1:14" ht="12.95" customHeight="1">
      <c r="A23" s="9">
        <v>20</v>
      </c>
      <c r="B23" s="10">
        <v>1301</v>
      </c>
      <c r="C23" s="11" t="s">
        <v>20</v>
      </c>
      <c r="D23" s="43">
        <v>69</v>
      </c>
      <c r="E23" s="39">
        <v>1901</v>
      </c>
      <c r="F23" s="40" t="s">
        <v>68</v>
      </c>
      <c r="G23" s="45">
        <v>89</v>
      </c>
      <c r="H23" s="10">
        <v>2311</v>
      </c>
      <c r="I23" s="11" t="s">
        <v>87</v>
      </c>
      <c r="J23" s="12">
        <v>127</v>
      </c>
      <c r="K23" s="10">
        <v>6031</v>
      </c>
      <c r="L23" s="13" t="s">
        <v>124</v>
      </c>
      <c r="M23" s="26"/>
      <c r="N23" s="27"/>
    </row>
    <row r="24" spans="1:14" ht="12.95" customHeight="1">
      <c r="A24" s="9">
        <v>21</v>
      </c>
      <c r="B24" s="10">
        <v>1302</v>
      </c>
      <c r="C24" s="34" t="s">
        <v>8</v>
      </c>
      <c r="D24" s="30"/>
      <c r="E24" s="30"/>
      <c r="F24" s="30"/>
      <c r="G24" s="12">
        <v>90</v>
      </c>
      <c r="H24" s="10">
        <v>2312</v>
      </c>
      <c r="I24" s="11" t="s">
        <v>88</v>
      </c>
      <c r="J24" s="12">
        <v>128</v>
      </c>
      <c r="K24" s="10">
        <v>6041</v>
      </c>
      <c r="L24" s="13" t="s">
        <v>125</v>
      </c>
      <c r="M24" s="26"/>
      <c r="N24" s="27"/>
    </row>
    <row r="25" spans="1:14" ht="12.95" customHeight="1">
      <c r="A25" s="9">
        <v>22</v>
      </c>
      <c r="B25" s="10">
        <v>1303</v>
      </c>
      <c r="C25" s="34" t="s">
        <v>21</v>
      </c>
      <c r="D25" s="30"/>
      <c r="E25" s="30"/>
      <c r="F25" s="30"/>
      <c r="G25" s="12">
        <v>91</v>
      </c>
      <c r="H25" s="10">
        <v>2313</v>
      </c>
      <c r="I25" s="11" t="s">
        <v>89</v>
      </c>
      <c r="J25" s="12">
        <v>129</v>
      </c>
      <c r="K25" s="10">
        <v>6051</v>
      </c>
      <c r="L25" s="13" t="s">
        <v>126</v>
      </c>
      <c r="M25" s="26"/>
      <c r="N25" s="27"/>
    </row>
    <row r="26" spans="1:14" ht="12.95" customHeight="1">
      <c r="A26" s="9">
        <v>23</v>
      </c>
      <c r="B26" s="10">
        <v>1304</v>
      </c>
      <c r="C26" s="34" t="s">
        <v>22</v>
      </c>
      <c r="D26" s="30"/>
      <c r="E26" s="30"/>
      <c r="F26" s="30"/>
      <c r="G26" s="12">
        <v>92</v>
      </c>
      <c r="H26" s="10">
        <v>2314</v>
      </c>
      <c r="I26" s="11" t="s">
        <v>90</v>
      </c>
      <c r="J26" s="12">
        <v>130</v>
      </c>
      <c r="K26" s="10">
        <v>6061</v>
      </c>
      <c r="L26" s="13" t="s">
        <v>127</v>
      </c>
      <c r="M26" s="26"/>
      <c r="N26" s="27"/>
    </row>
    <row r="27" spans="1:14" ht="12.95" customHeight="1">
      <c r="A27" s="9">
        <v>24</v>
      </c>
      <c r="B27" s="10">
        <v>1311</v>
      </c>
      <c r="C27" s="34" t="s">
        <v>23</v>
      </c>
      <c r="D27" s="30"/>
      <c r="E27" s="30"/>
      <c r="F27" s="30"/>
      <c r="G27" s="12">
        <v>93</v>
      </c>
      <c r="H27" s="10">
        <v>2401</v>
      </c>
      <c r="I27" s="11" t="s">
        <v>91</v>
      </c>
      <c r="J27" s="12">
        <v>131</v>
      </c>
      <c r="K27" s="10">
        <v>6101</v>
      </c>
      <c r="L27" s="13" t="s">
        <v>128</v>
      </c>
      <c r="M27" s="25"/>
      <c r="N27" s="25"/>
    </row>
    <row r="28" spans="1:14" ht="12.95" customHeight="1">
      <c r="A28" s="9">
        <v>25</v>
      </c>
      <c r="B28" s="10">
        <v>1321</v>
      </c>
      <c r="C28" s="34" t="s">
        <v>24</v>
      </c>
      <c r="D28" s="30"/>
      <c r="E28" s="30"/>
      <c r="F28" s="30"/>
      <c r="G28" s="12">
        <v>94</v>
      </c>
      <c r="H28" s="10">
        <v>2501</v>
      </c>
      <c r="I28" s="11" t="s">
        <v>92</v>
      </c>
      <c r="J28" s="12">
        <v>132</v>
      </c>
      <c r="K28" s="10">
        <v>6111</v>
      </c>
      <c r="L28" s="13" t="s">
        <v>129</v>
      </c>
      <c r="M28" s="26"/>
      <c r="N28" s="27"/>
    </row>
    <row r="29" spans="1:14" ht="12.95" customHeight="1">
      <c r="A29" s="9">
        <v>26</v>
      </c>
      <c r="B29" s="10">
        <v>1401</v>
      </c>
      <c r="C29" s="34" t="s">
        <v>25</v>
      </c>
      <c r="D29" s="30"/>
      <c r="E29" s="30"/>
      <c r="F29" s="30"/>
      <c r="G29" s="12">
        <v>95</v>
      </c>
      <c r="H29" s="10">
        <v>2502</v>
      </c>
      <c r="I29" s="11" t="s">
        <v>163</v>
      </c>
      <c r="J29" s="12">
        <v>133</v>
      </c>
      <c r="K29" s="10">
        <v>6201</v>
      </c>
      <c r="L29" s="13" t="s">
        <v>130</v>
      </c>
      <c r="M29" s="26"/>
      <c r="N29" s="27"/>
    </row>
    <row r="30" spans="1:14" ht="12.95" customHeight="1">
      <c r="A30" s="9">
        <v>27</v>
      </c>
      <c r="B30" s="10">
        <v>1402</v>
      </c>
      <c r="C30" s="34" t="s">
        <v>26</v>
      </c>
      <c r="D30" s="30"/>
      <c r="E30" s="30"/>
      <c r="F30" s="30"/>
      <c r="G30" s="12">
        <v>96</v>
      </c>
      <c r="H30" s="10">
        <v>2601</v>
      </c>
      <c r="I30" s="11" t="s">
        <v>93</v>
      </c>
      <c r="J30" s="12">
        <v>134</v>
      </c>
      <c r="K30" s="10">
        <v>6202</v>
      </c>
      <c r="L30" s="13" t="s">
        <v>131</v>
      </c>
      <c r="M30" s="26"/>
      <c r="N30" s="27"/>
    </row>
    <row r="31" spans="1:14" ht="12.95" customHeight="1">
      <c r="A31" s="9">
        <v>28</v>
      </c>
      <c r="B31" s="10">
        <v>1403</v>
      </c>
      <c r="C31" s="34" t="s">
        <v>27</v>
      </c>
      <c r="D31" s="30"/>
      <c r="E31" s="30"/>
      <c r="F31" s="30"/>
      <c r="G31" s="12">
        <v>97</v>
      </c>
      <c r="H31" s="10">
        <v>2602</v>
      </c>
      <c r="I31" s="11" t="s">
        <v>94</v>
      </c>
      <c r="J31" s="12">
        <v>135</v>
      </c>
      <c r="K31" s="10">
        <v>6203</v>
      </c>
      <c r="L31" s="13" t="s">
        <v>132</v>
      </c>
      <c r="M31" s="26"/>
      <c r="N31" s="27"/>
    </row>
    <row r="32" spans="1:14" ht="12.95" customHeight="1">
      <c r="A32" s="9">
        <v>29</v>
      </c>
      <c r="B32" s="10">
        <v>1404</v>
      </c>
      <c r="C32" s="34" t="s">
        <v>28</v>
      </c>
      <c r="D32" s="30"/>
      <c r="E32" s="30"/>
      <c r="F32" s="30"/>
      <c r="G32" s="12">
        <v>98</v>
      </c>
      <c r="H32" s="10">
        <v>2611</v>
      </c>
      <c r="I32" s="11" t="s">
        <v>95</v>
      </c>
      <c r="J32" s="12">
        <v>136</v>
      </c>
      <c r="K32" s="10">
        <v>6301</v>
      </c>
      <c r="L32" s="13" t="s">
        <v>133</v>
      </c>
      <c r="M32" s="26"/>
      <c r="N32" s="27"/>
    </row>
    <row r="33" spans="1:14" ht="12.95" customHeight="1">
      <c r="A33" s="9">
        <v>30</v>
      </c>
      <c r="B33" s="10">
        <v>1405</v>
      </c>
      <c r="C33" s="34" t="s">
        <v>29</v>
      </c>
      <c r="D33" s="30"/>
      <c r="E33" s="30"/>
      <c r="F33" s="30"/>
      <c r="G33" s="12">
        <v>99</v>
      </c>
      <c r="H33" s="10">
        <v>2621</v>
      </c>
      <c r="I33" s="11" t="s">
        <v>96</v>
      </c>
      <c r="J33" s="12">
        <v>137</v>
      </c>
      <c r="K33" s="10">
        <v>6401</v>
      </c>
      <c r="L33" s="13" t="s">
        <v>134</v>
      </c>
      <c r="M33" s="26"/>
      <c r="N33" s="27"/>
    </row>
    <row r="34" spans="1:14" ht="12.95" customHeight="1">
      <c r="A34" s="9">
        <v>31</v>
      </c>
      <c r="B34" s="10">
        <v>1406</v>
      </c>
      <c r="C34" s="34" t="s">
        <v>30</v>
      </c>
      <c r="D34" s="30"/>
      <c r="E34" s="30"/>
      <c r="F34" s="30"/>
      <c r="G34" s="12">
        <v>100</v>
      </c>
      <c r="H34" s="10">
        <v>2701</v>
      </c>
      <c r="I34" s="11" t="s">
        <v>97</v>
      </c>
      <c r="J34" s="12">
        <v>138</v>
      </c>
      <c r="K34" s="10">
        <v>6402</v>
      </c>
      <c r="L34" s="13" t="s">
        <v>155</v>
      </c>
      <c r="M34" s="26"/>
      <c r="N34" s="27"/>
    </row>
    <row r="35" spans="1:14" ht="12.95" customHeight="1">
      <c r="A35" s="9">
        <v>32</v>
      </c>
      <c r="B35" s="10">
        <v>1407</v>
      </c>
      <c r="C35" s="34" t="s">
        <v>31</v>
      </c>
      <c r="D35" s="30"/>
      <c r="E35" s="30"/>
      <c r="F35" s="30"/>
      <c r="G35" s="12">
        <v>101</v>
      </c>
      <c r="H35" s="10">
        <v>2702</v>
      </c>
      <c r="I35" s="11" t="s">
        <v>98</v>
      </c>
      <c r="J35" s="12">
        <v>139</v>
      </c>
      <c r="K35" s="10">
        <v>6403</v>
      </c>
      <c r="L35" s="13" t="s">
        <v>135</v>
      </c>
      <c r="M35" s="26"/>
      <c r="N35" s="27"/>
    </row>
    <row r="36" spans="1:14" ht="12.95" customHeight="1">
      <c r="A36" s="9">
        <v>33</v>
      </c>
      <c r="B36" s="10">
        <v>1408</v>
      </c>
      <c r="C36" s="34" t="s">
        <v>32</v>
      </c>
      <c r="D36" s="30"/>
      <c r="E36" s="30"/>
      <c r="F36" s="30"/>
      <c r="G36" s="12">
        <v>102</v>
      </c>
      <c r="H36" s="10">
        <v>2711</v>
      </c>
      <c r="I36" s="11" t="s">
        <v>99</v>
      </c>
      <c r="J36" s="12">
        <v>140</v>
      </c>
      <c r="K36" s="10">
        <v>6411</v>
      </c>
      <c r="L36" s="13" t="s">
        <v>136</v>
      </c>
      <c r="M36" s="26"/>
      <c r="N36" s="27"/>
    </row>
    <row r="37" spans="1:14" ht="12.95" customHeight="1">
      <c r="A37" s="9">
        <v>34</v>
      </c>
      <c r="B37" s="10">
        <v>1411</v>
      </c>
      <c r="C37" s="34" t="s">
        <v>34</v>
      </c>
      <c r="D37" s="30"/>
      <c r="E37" s="30"/>
      <c r="F37" s="30"/>
      <c r="G37" s="12">
        <v>103</v>
      </c>
      <c r="H37" s="10">
        <v>2801</v>
      </c>
      <c r="I37" s="11" t="s">
        <v>150</v>
      </c>
      <c r="J37" s="12">
        <v>141</v>
      </c>
      <c r="K37" s="10">
        <v>6421</v>
      </c>
      <c r="L37" s="13" t="s">
        <v>162</v>
      </c>
      <c r="M37" s="26"/>
      <c r="N37" s="27"/>
    </row>
    <row r="38" spans="1:14" ht="12.95" customHeight="1">
      <c r="A38" s="9">
        <v>35</v>
      </c>
      <c r="B38" s="10">
        <v>1421</v>
      </c>
      <c r="C38" s="34" t="s">
        <v>33</v>
      </c>
      <c r="D38" s="30"/>
      <c r="E38" s="30"/>
      <c r="F38" s="30"/>
      <c r="G38" s="12">
        <v>104</v>
      </c>
      <c r="H38" s="15">
        <v>2901</v>
      </c>
      <c r="I38" s="16" t="s">
        <v>165</v>
      </c>
      <c r="J38" s="12">
        <v>142</v>
      </c>
      <c r="K38" s="10">
        <v>6501</v>
      </c>
      <c r="L38" s="13" t="s">
        <v>137</v>
      </c>
      <c r="M38" s="26"/>
      <c r="N38" s="27"/>
    </row>
    <row r="39" spans="1:14" ht="12.95" customHeight="1">
      <c r="A39" s="9">
        <v>36</v>
      </c>
      <c r="B39" s="10">
        <v>1431</v>
      </c>
      <c r="C39" s="34" t="s">
        <v>35</v>
      </c>
      <c r="D39" s="30"/>
      <c r="E39" s="30"/>
      <c r="F39" s="30"/>
      <c r="G39" s="60" t="s">
        <v>100</v>
      </c>
      <c r="H39" s="61"/>
      <c r="I39" s="62"/>
      <c r="J39" s="12">
        <v>143</v>
      </c>
      <c r="K39" s="10">
        <v>6502</v>
      </c>
      <c r="L39" s="13" t="s">
        <v>138</v>
      </c>
      <c r="M39" s="26"/>
      <c r="N39" s="27"/>
    </row>
    <row r="40" spans="1:14" ht="12.95" customHeight="1">
      <c r="A40" s="9">
        <v>37</v>
      </c>
      <c r="B40" s="10">
        <v>1441</v>
      </c>
      <c r="C40" s="34" t="s">
        <v>36</v>
      </c>
      <c r="D40" s="30"/>
      <c r="E40" s="30"/>
      <c r="F40" s="30"/>
      <c r="G40" s="12">
        <v>105</v>
      </c>
      <c r="H40" s="10">
        <v>3001</v>
      </c>
      <c r="I40" s="29" t="s">
        <v>101</v>
      </c>
      <c r="J40" s="12">
        <v>144</v>
      </c>
      <c r="K40" s="10">
        <v>6511</v>
      </c>
      <c r="L40" s="13" t="s">
        <v>139</v>
      </c>
      <c r="M40" s="26"/>
      <c r="N40" s="27"/>
    </row>
    <row r="41" spans="1:14" ht="12.95" customHeight="1">
      <c r="A41" s="9">
        <v>38</v>
      </c>
      <c r="B41" s="10">
        <v>1451</v>
      </c>
      <c r="C41" s="34" t="s">
        <v>37</v>
      </c>
      <c r="D41" s="30"/>
      <c r="E41" s="30"/>
      <c r="F41" s="30"/>
      <c r="G41" s="12">
        <v>106</v>
      </c>
      <c r="H41" s="10">
        <v>3002</v>
      </c>
      <c r="I41" s="29" t="s">
        <v>156</v>
      </c>
      <c r="J41" s="12">
        <v>145</v>
      </c>
      <c r="K41" s="10">
        <v>6521</v>
      </c>
      <c r="L41" s="13" t="s">
        <v>164</v>
      </c>
      <c r="M41" s="26"/>
      <c r="N41" s="27"/>
    </row>
    <row r="42" spans="1:14" ht="12.95" customHeight="1">
      <c r="A42" s="9">
        <v>39</v>
      </c>
      <c r="B42" s="10">
        <v>1461</v>
      </c>
      <c r="C42" s="34" t="s">
        <v>55</v>
      </c>
      <c r="D42" s="30"/>
      <c r="E42" s="30"/>
      <c r="F42" s="30"/>
      <c r="G42" s="12">
        <v>151</v>
      </c>
      <c r="H42" s="10">
        <v>6603</v>
      </c>
      <c r="I42" s="29" t="s">
        <v>145</v>
      </c>
      <c r="J42" s="12">
        <v>146</v>
      </c>
      <c r="K42" s="10">
        <v>6531</v>
      </c>
      <c r="L42" s="13" t="s">
        <v>140</v>
      </c>
      <c r="M42" s="26"/>
      <c r="N42" s="27"/>
    </row>
    <row r="43" spans="1:14" ht="12.95" customHeight="1">
      <c r="A43" s="9">
        <v>40</v>
      </c>
      <c r="B43" s="10">
        <v>1471</v>
      </c>
      <c r="C43" s="34" t="s">
        <v>38</v>
      </c>
      <c r="D43" s="30"/>
      <c r="E43" s="30"/>
      <c r="F43" s="30"/>
      <c r="G43" s="12">
        <v>107</v>
      </c>
      <c r="H43" s="10">
        <v>3101</v>
      </c>
      <c r="I43" s="29" t="s">
        <v>102</v>
      </c>
      <c r="J43" s="12">
        <v>147</v>
      </c>
      <c r="K43" s="10">
        <v>6541</v>
      </c>
      <c r="L43" s="13" t="s">
        <v>141</v>
      </c>
    </row>
    <row r="44" spans="1:14" ht="12.95" customHeight="1">
      <c r="A44" s="9">
        <v>41</v>
      </c>
      <c r="B44" s="10">
        <v>1501</v>
      </c>
      <c r="C44" s="34" t="s">
        <v>40</v>
      </c>
      <c r="D44" s="30"/>
      <c r="E44" s="30"/>
      <c r="F44" s="30"/>
      <c r="G44" s="12">
        <v>108</v>
      </c>
      <c r="H44" s="10">
        <v>3201</v>
      </c>
      <c r="I44" s="29" t="s">
        <v>103</v>
      </c>
      <c r="J44" s="12">
        <v>148</v>
      </c>
      <c r="K44" s="10">
        <v>6542</v>
      </c>
      <c r="L44" s="13" t="s">
        <v>142</v>
      </c>
    </row>
    <row r="45" spans="1:14" ht="12.95" customHeight="1">
      <c r="A45" s="9">
        <v>42</v>
      </c>
      <c r="B45" s="10">
        <v>1502</v>
      </c>
      <c r="C45" s="34" t="s">
        <v>41</v>
      </c>
      <c r="D45" s="30"/>
      <c r="E45" s="30"/>
      <c r="F45" s="30"/>
      <c r="G45" s="12">
        <v>109</v>
      </c>
      <c r="H45" s="10">
        <v>3202</v>
      </c>
      <c r="I45" s="29" t="s">
        <v>104</v>
      </c>
      <c r="J45" s="12">
        <v>149</v>
      </c>
      <c r="K45" s="10">
        <v>6601</v>
      </c>
      <c r="L45" s="13" t="s">
        <v>143</v>
      </c>
    </row>
    <row r="46" spans="1:14" ht="12.95" customHeight="1">
      <c r="A46" s="9">
        <v>43</v>
      </c>
      <c r="B46" s="10">
        <v>1503</v>
      </c>
      <c r="C46" s="34" t="s">
        <v>42</v>
      </c>
      <c r="D46" s="30"/>
      <c r="E46" s="30"/>
      <c r="F46" s="30"/>
      <c r="G46" s="12">
        <v>156</v>
      </c>
      <c r="H46" s="10">
        <v>6901</v>
      </c>
      <c r="I46" s="29" t="s">
        <v>149</v>
      </c>
      <c r="J46" s="12">
        <v>150</v>
      </c>
      <c r="K46" s="10">
        <v>6602</v>
      </c>
      <c r="L46" s="13" t="s">
        <v>144</v>
      </c>
    </row>
    <row r="47" spans="1:14" ht="12.95" customHeight="1">
      <c r="A47" s="9">
        <v>44</v>
      </c>
      <c r="B47" s="10">
        <v>1511</v>
      </c>
      <c r="C47" s="34" t="s">
        <v>43</v>
      </c>
      <c r="D47" s="30"/>
      <c r="E47" s="30"/>
      <c r="F47" s="30"/>
      <c r="G47" s="32"/>
      <c r="H47" s="30"/>
      <c r="I47" s="30"/>
      <c r="J47" s="12">
        <v>151</v>
      </c>
      <c r="K47" s="10">
        <v>6603</v>
      </c>
      <c r="L47" s="13" t="s">
        <v>145</v>
      </c>
    </row>
    <row r="48" spans="1:14" ht="12.95" customHeight="1">
      <c r="A48" s="9">
        <v>45</v>
      </c>
      <c r="B48" s="10">
        <v>1512</v>
      </c>
      <c r="C48" s="34" t="s">
        <v>44</v>
      </c>
      <c r="D48" s="30"/>
      <c r="E48" s="30"/>
      <c r="F48" s="30"/>
      <c r="G48" s="32"/>
      <c r="H48" s="30"/>
      <c r="I48" s="30"/>
      <c r="J48" s="12">
        <v>152</v>
      </c>
      <c r="K48" s="10">
        <v>6604</v>
      </c>
      <c r="L48" s="13" t="s">
        <v>146</v>
      </c>
    </row>
    <row r="49" spans="1:12" ht="12.95" customHeight="1">
      <c r="A49" s="9">
        <v>46</v>
      </c>
      <c r="B49" s="10">
        <v>1521</v>
      </c>
      <c r="C49" s="34" t="s">
        <v>45</v>
      </c>
      <c r="D49" s="30"/>
      <c r="E49" s="30"/>
      <c r="F49" s="30"/>
      <c r="G49" s="32"/>
      <c r="H49" s="30"/>
      <c r="I49" s="30"/>
      <c r="J49" s="12">
        <v>153</v>
      </c>
      <c r="K49" s="10">
        <v>6701</v>
      </c>
      <c r="L49" s="13" t="s">
        <v>147</v>
      </c>
    </row>
    <row r="50" spans="1:12" ht="12.95" customHeight="1">
      <c r="A50" s="9">
        <v>47</v>
      </c>
      <c r="B50" s="10">
        <v>1531</v>
      </c>
      <c r="C50" s="34" t="s">
        <v>46</v>
      </c>
      <c r="D50" s="30"/>
      <c r="E50" s="30"/>
      <c r="F50" s="30"/>
      <c r="G50" s="32"/>
      <c r="H50" s="30"/>
      <c r="I50" s="30"/>
      <c r="J50" s="12">
        <v>154</v>
      </c>
      <c r="K50" s="10">
        <v>6711</v>
      </c>
      <c r="L50" s="13" t="s">
        <v>148</v>
      </c>
    </row>
    <row r="51" spans="1:12" ht="12.95" customHeight="1">
      <c r="A51" s="9">
        <v>48</v>
      </c>
      <c r="B51" s="10">
        <v>1532</v>
      </c>
      <c r="C51" s="34" t="s">
        <v>47</v>
      </c>
      <c r="D51" s="30"/>
      <c r="E51" s="30"/>
      <c r="F51" s="30"/>
      <c r="G51" s="32"/>
      <c r="H51" s="30"/>
      <c r="I51" s="30"/>
      <c r="J51" s="12">
        <v>155</v>
      </c>
      <c r="K51" s="10">
        <v>6801</v>
      </c>
      <c r="L51" s="13" t="s">
        <v>151</v>
      </c>
    </row>
    <row r="52" spans="1:12" ht="12.95" customHeight="1" thickBot="1">
      <c r="A52" s="17">
        <v>49</v>
      </c>
      <c r="B52" s="18">
        <v>1541</v>
      </c>
      <c r="C52" s="44" t="s">
        <v>48</v>
      </c>
      <c r="D52" s="21"/>
      <c r="E52" s="21"/>
      <c r="F52" s="21"/>
      <c r="G52" s="20"/>
      <c r="H52" s="21"/>
      <c r="I52" s="21"/>
      <c r="J52" s="19">
        <v>156</v>
      </c>
      <c r="K52" s="18">
        <v>6901</v>
      </c>
      <c r="L52" s="33" t="s">
        <v>149</v>
      </c>
    </row>
    <row r="53" spans="1:12" ht="12.95" customHeight="1"/>
    <row r="54" spans="1:12" ht="12.95" customHeight="1"/>
    <row r="55" spans="1:12" ht="12.95" customHeight="1"/>
    <row r="56" spans="1:12" ht="12.95" customHeight="1"/>
    <row r="57" spans="1:12" ht="12.95" customHeight="1"/>
    <row r="100" spans="4:6">
      <c r="D100" s="59"/>
      <c r="E100" s="59"/>
      <c r="F100" s="59"/>
    </row>
    <row r="101" spans="4:6">
      <c r="D101" s="28"/>
    </row>
  </sheetData>
  <mergeCells count="8">
    <mergeCell ref="A1:L1"/>
    <mergeCell ref="D100:F100"/>
    <mergeCell ref="G39:I39"/>
    <mergeCell ref="J3:L3"/>
    <mergeCell ref="J11:L11"/>
    <mergeCell ref="J19:L19"/>
    <mergeCell ref="A3:F3"/>
    <mergeCell ref="G3:I3"/>
  </mergeCells>
  <phoneticPr fontId="2" type="noConversion"/>
  <printOptions horizontalCentered="1" verticalCentered="1"/>
  <pageMargins left="0.35433070866141736" right="0.35433070866141736" top="0.39370078740157483" bottom="0.19685039370078741" header="0.19685039370078741" footer="0.19685039370078741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zoomScale="80" zoomScaleNormal="80" workbookViewId="0">
      <selection activeCell="H4" sqref="H4:H6"/>
    </sheetView>
  </sheetViews>
  <sheetFormatPr defaultRowHeight="14.25"/>
  <cols>
    <col min="1" max="1" width="9" style="47"/>
    <col min="2" max="2" width="14" style="47" customWidth="1"/>
    <col min="3" max="3" width="16.25" style="48" customWidth="1"/>
    <col min="4" max="4" width="14" style="47" customWidth="1"/>
    <col min="5" max="5" width="15.375" style="47" customWidth="1"/>
    <col min="6" max="6" width="18.75" style="47" customWidth="1"/>
    <col min="7" max="8" width="14" style="47" customWidth="1"/>
    <col min="9" max="16384" width="9" style="47"/>
  </cols>
  <sheetData>
    <row r="1" spans="2:8" ht="32.25" customHeight="1"/>
    <row r="2" spans="2:8" ht="45" customHeight="1" thickBot="1">
      <c r="B2" s="68" t="s">
        <v>168</v>
      </c>
      <c r="C2" s="69"/>
      <c r="D2" s="69"/>
      <c r="E2" s="69"/>
      <c r="F2" s="69"/>
      <c r="G2" s="69"/>
      <c r="H2" s="69"/>
    </row>
    <row r="3" spans="2:8" s="48" customFormat="1" ht="35.1" customHeight="1">
      <c r="B3" s="70" t="s">
        <v>169</v>
      </c>
      <c r="C3" s="54" t="s">
        <v>170</v>
      </c>
      <c r="D3" s="54" t="s">
        <v>171</v>
      </c>
      <c r="E3" s="54" t="s">
        <v>172</v>
      </c>
      <c r="F3" s="54" t="s">
        <v>173</v>
      </c>
      <c r="G3" s="54" t="s">
        <v>174</v>
      </c>
      <c r="H3" s="55" t="s">
        <v>175</v>
      </c>
    </row>
    <row r="4" spans="2:8" ht="35.1" customHeight="1">
      <c r="B4" s="71"/>
      <c r="C4" s="49" t="s">
        <v>176</v>
      </c>
      <c r="D4" s="50">
        <v>60000</v>
      </c>
      <c r="E4" s="50">
        <v>47050</v>
      </c>
      <c r="F4" s="50">
        <v>51450</v>
      </c>
      <c r="G4" s="50">
        <v>55600</v>
      </c>
      <c r="H4" s="72" t="str">
        <f>IF(D6="相符",IF(E6="相符",IF(F6="相符",IF(G6="相符","正确","错误"),"错误"),"错误"),"错误")</f>
        <v>正确</v>
      </c>
    </row>
    <row r="5" spans="2:8" ht="35.1" customHeight="1">
      <c r="B5" s="71"/>
      <c r="C5" s="49" t="s">
        <v>177</v>
      </c>
      <c r="D5" s="50">
        <v>60000</v>
      </c>
      <c r="E5" s="50">
        <v>47050</v>
      </c>
      <c r="F5" s="50">
        <v>51450</v>
      </c>
      <c r="G5" s="50">
        <v>55600</v>
      </c>
      <c r="H5" s="72"/>
    </row>
    <row r="6" spans="2:8" ht="35.1" customHeight="1">
      <c r="B6" s="71"/>
      <c r="C6" s="49" t="s">
        <v>178</v>
      </c>
      <c r="D6" s="51" t="str">
        <f>IF(D4=D5,"相符","不相符")</f>
        <v>相符</v>
      </c>
      <c r="E6" s="51" t="str">
        <f>IF(E4=E5,"相符","不相符")</f>
        <v>相符</v>
      </c>
      <c r="F6" s="51" t="str">
        <f>IF(F4=F5,"相符","不相符")</f>
        <v>相符</v>
      </c>
      <c r="G6" s="51" t="str">
        <f>IF(G4=G5,"相符","不相符")</f>
        <v>相符</v>
      </c>
      <c r="H6" s="72"/>
    </row>
    <row r="7" spans="2:8" s="48" customFormat="1" ht="35.1" customHeight="1">
      <c r="B7" s="71" t="s">
        <v>179</v>
      </c>
      <c r="C7" s="49" t="s">
        <v>180</v>
      </c>
      <c r="D7" s="56" t="s">
        <v>166</v>
      </c>
      <c r="E7" s="56" t="s">
        <v>181</v>
      </c>
      <c r="F7" s="56" t="s">
        <v>182</v>
      </c>
      <c r="G7" s="56" t="s">
        <v>183</v>
      </c>
      <c r="H7" s="57" t="s">
        <v>184</v>
      </c>
    </row>
    <row r="8" spans="2:8" ht="35.1" customHeight="1">
      <c r="B8" s="71"/>
      <c r="C8" s="49" t="s">
        <v>167</v>
      </c>
      <c r="D8" s="50">
        <v>60000</v>
      </c>
      <c r="E8" s="50">
        <v>17550</v>
      </c>
      <c r="F8" s="50">
        <v>66200</v>
      </c>
      <c r="G8" s="50">
        <v>11350</v>
      </c>
      <c r="H8" s="72" t="str">
        <f>IF(D10="不相符","错误",IF(E10="不相符","错误",IF(F10="不相符","错误",IF(G10="不相符","错误","正确"))))</f>
        <v>错误</v>
      </c>
    </row>
    <row r="9" spans="2:8" ht="35.1" customHeight="1">
      <c r="B9" s="71"/>
      <c r="C9" s="49" t="s">
        <v>185</v>
      </c>
      <c r="D9" s="50">
        <v>60000</v>
      </c>
      <c r="E9" s="50">
        <v>17550</v>
      </c>
      <c r="F9" s="50">
        <v>66300</v>
      </c>
      <c r="G9" s="50">
        <v>11340</v>
      </c>
      <c r="H9" s="72"/>
    </row>
    <row r="10" spans="2:8" ht="35.1" customHeight="1" thickBot="1">
      <c r="B10" s="73"/>
      <c r="C10" s="52" t="s">
        <v>178</v>
      </c>
      <c r="D10" s="53" t="str">
        <f>IF(D8=D9,"相符","不相符")</f>
        <v>相符</v>
      </c>
      <c r="E10" s="53" t="str">
        <f>IF(E8=E9,"相符","不相符")</f>
        <v>相符</v>
      </c>
      <c r="F10" s="53" t="str">
        <f>IF(F8=F9,"相符","不相符")</f>
        <v>不相符</v>
      </c>
      <c r="G10" s="53" t="str">
        <f>IF(G8=G9,"相符","不相符")</f>
        <v>不相符</v>
      </c>
      <c r="H10" s="74"/>
    </row>
    <row r="20" ht="13.5" customHeight="1"/>
  </sheetData>
  <mergeCells count="5">
    <mergeCell ref="B2:H2"/>
    <mergeCell ref="B3:B6"/>
    <mergeCell ref="H4:H6"/>
    <mergeCell ref="B7:B10"/>
    <mergeCell ref="H8:H1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账务核对与平衡检验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aa</cp:lastModifiedBy>
  <cp:lastPrinted>2011-07-25T10:21:21Z</cp:lastPrinted>
  <dcterms:created xsi:type="dcterms:W3CDTF">2006-12-23T13:09:09Z</dcterms:created>
  <dcterms:modified xsi:type="dcterms:W3CDTF">2012-08-27T13:16:32Z</dcterms:modified>
</cp:coreProperties>
</file>