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115" windowHeight="7770" tabRatio="901"/>
  </bookViews>
  <sheets>
    <sheet name="企业短期负债结构分析表" sheetId="7" r:id="rId1"/>
  </sheets>
  <definedNames>
    <definedName name="data">#REF!</definedName>
    <definedName name="编号">OFFSET(#REF!,1,,COUNTA(#REF!)-1)</definedName>
  </definedNames>
  <calcPr calcId="145621"/>
</workbook>
</file>

<file path=xl/calcChain.xml><?xml version="1.0" encoding="utf-8"?>
<calcChain xmlns="http://schemas.openxmlformats.org/spreadsheetml/2006/main">
  <c r="D6" i="7" l="1"/>
  <c r="D7" i="7"/>
  <c r="D8" i="7"/>
  <c r="D9" i="7"/>
  <c r="D10" i="7"/>
  <c r="D11" i="7"/>
  <c r="D12" i="7"/>
  <c r="D13" i="7"/>
  <c r="C14" i="7"/>
  <c r="B14" i="7"/>
  <c r="D5" i="7"/>
  <c r="D14" i="7" s="1"/>
  <c r="E6" i="7" l="1"/>
  <c r="E8" i="7"/>
  <c r="E10" i="7"/>
  <c r="E12" i="7"/>
  <c r="E5" i="7"/>
  <c r="E7" i="7"/>
  <c r="E9" i="7"/>
  <c r="E11" i="7"/>
  <c r="E13" i="7"/>
  <c r="F13" i="7" s="1"/>
  <c r="F11" i="7" l="1"/>
  <c r="F7" i="7"/>
  <c r="F12" i="7"/>
  <c r="F8" i="7"/>
  <c r="F9" i="7"/>
  <c r="F5" i="7"/>
  <c r="F10" i="7"/>
  <c r="F6" i="7"/>
</calcChain>
</file>

<file path=xl/sharedStrings.xml><?xml version="1.0" encoding="utf-8"?>
<sst xmlns="http://schemas.openxmlformats.org/spreadsheetml/2006/main" count="24" uniqueCount="24">
  <si>
    <t>负债项目</t>
    <phoneticPr fontId="2" type="noConversion"/>
  </si>
  <si>
    <t>期初数</t>
    <phoneticPr fontId="2" type="noConversion"/>
  </si>
  <si>
    <t>期末数</t>
    <phoneticPr fontId="2" type="noConversion"/>
  </si>
  <si>
    <t>本期增减数</t>
    <phoneticPr fontId="2" type="noConversion"/>
  </si>
  <si>
    <t>比例</t>
    <phoneticPr fontId="2" type="noConversion"/>
  </si>
  <si>
    <t>排名</t>
    <phoneticPr fontId="2" type="noConversion"/>
  </si>
  <si>
    <t>短期借款</t>
    <phoneticPr fontId="2" type="noConversion"/>
  </si>
  <si>
    <t>应付票据</t>
    <phoneticPr fontId="2" type="noConversion"/>
  </si>
  <si>
    <t>应付账款</t>
    <phoneticPr fontId="2" type="noConversion"/>
  </si>
  <si>
    <t>预收账款</t>
    <phoneticPr fontId="2" type="noConversion"/>
  </si>
  <si>
    <t>其他应付款</t>
    <phoneticPr fontId="2" type="noConversion"/>
  </si>
  <si>
    <t>应付工资和福利费</t>
    <phoneticPr fontId="2" type="noConversion"/>
  </si>
  <si>
    <t>预提费用</t>
    <phoneticPr fontId="2" type="noConversion"/>
  </si>
  <si>
    <t>应交税金</t>
    <phoneticPr fontId="2" type="noConversion"/>
  </si>
  <si>
    <t>其他流动负债</t>
    <phoneticPr fontId="2" type="noConversion"/>
  </si>
  <si>
    <t>企业短期负债结构分析表</t>
    <phoneticPr fontId="2" type="noConversion"/>
  </si>
  <si>
    <t>短期负债合计</t>
    <phoneticPr fontId="2" type="noConversion"/>
  </si>
  <si>
    <t>公司名称</t>
    <phoneticPr fontId="2" type="noConversion"/>
  </si>
  <si>
    <t>华云信息有限公式</t>
    <phoneticPr fontId="2" type="noConversion"/>
  </si>
  <si>
    <t>制表时间</t>
    <phoneticPr fontId="2" type="noConversion"/>
  </si>
  <si>
    <t>制表部门</t>
    <phoneticPr fontId="2" type="noConversion"/>
  </si>
  <si>
    <t>财务部</t>
    <phoneticPr fontId="2" type="noConversion"/>
  </si>
  <si>
    <t>单位</t>
    <phoneticPr fontId="2" type="noConversion"/>
  </si>
  <si>
    <t>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</si>
</sst>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￥&quot;#,##0.00;&quot;￥&quot;\-#,##0.00"/>
    <numFmt numFmtId="176" formatCode="&quot;￥&quot;#,##0.00_);[Red]\(&quot;￥&quot;#,##0.00\)"/>
  </numFmts>
  <fonts count="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>
      <alignment vertical="center"/>
    </xf>
    <xf numFmtId="0" fontId="0" fillId="0" borderId="2" xfId="0" applyBorder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G6" sqref="G6"/>
    </sheetView>
  </sheetViews>
  <sheetFormatPr defaultRowHeight="13.5" x14ac:dyDescent="0.15"/>
  <cols>
    <col min="1" max="1" width="17.375" customWidth="1"/>
    <col min="2" max="2" width="16" customWidth="1"/>
    <col min="3" max="4" width="17.75" customWidth="1"/>
    <col min="5" max="5" width="12.625" customWidth="1"/>
  </cols>
  <sheetData>
    <row r="1" spans="1:6" ht="48" customHeight="1" x14ac:dyDescent="0.15">
      <c r="A1" s="10" t="s">
        <v>15</v>
      </c>
      <c r="B1" s="10"/>
      <c r="C1" s="10"/>
      <c r="D1" s="10"/>
      <c r="E1" s="10"/>
      <c r="F1" s="10"/>
    </row>
    <row r="2" spans="1:6" s="1" customFormat="1" ht="27.75" customHeight="1" x14ac:dyDescent="0.15">
      <c r="A2" t="s">
        <v>17</v>
      </c>
      <c r="B2" s="11" t="s">
        <v>18</v>
      </c>
      <c r="C2" s="11"/>
      <c r="D2" t="s">
        <v>19</v>
      </c>
      <c r="E2" s="12">
        <v>41121</v>
      </c>
      <c r="F2"/>
    </row>
    <row r="3" spans="1:6" s="1" customFormat="1" ht="24.95" customHeight="1" x14ac:dyDescent="0.15">
      <c r="A3" t="s">
        <v>20</v>
      </c>
      <c r="B3" s="13" t="s">
        <v>21</v>
      </c>
      <c r="C3" s="13"/>
      <c r="D3" t="s">
        <v>22</v>
      </c>
      <c r="E3" t="s">
        <v>23</v>
      </c>
      <c r="F3"/>
    </row>
    <row r="4" spans="1:6" s="1" customFormat="1" ht="24.95" customHeight="1" x14ac:dyDescent="0.15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</row>
    <row r="5" spans="1:6" s="1" customFormat="1" ht="24.95" customHeight="1" x14ac:dyDescent="0.15">
      <c r="A5" s="2" t="s">
        <v>6</v>
      </c>
      <c r="B5" s="3">
        <v>65500</v>
      </c>
      <c r="C5" s="3">
        <v>102500</v>
      </c>
      <c r="D5" s="9">
        <f>C5-B5</f>
        <v>37000</v>
      </c>
      <c r="E5" s="4">
        <f>C5/$C$14</f>
        <v>0.35964912280701755</v>
      </c>
      <c r="F5" s="2">
        <f>RANK(E5,$E$5:$E$13)</f>
        <v>1</v>
      </c>
    </row>
    <row r="6" spans="1:6" s="1" customFormat="1" ht="24.95" customHeight="1" x14ac:dyDescent="0.15">
      <c r="A6" s="2" t="s">
        <v>7</v>
      </c>
      <c r="B6" s="3">
        <v>1000</v>
      </c>
      <c r="C6" s="3">
        <v>52000</v>
      </c>
      <c r="D6" s="9">
        <f t="shared" ref="D6:D13" si="0">C6-B6</f>
        <v>51000</v>
      </c>
      <c r="E6" s="4">
        <f t="shared" ref="E6:E13" si="1">C6/$C$14</f>
        <v>0.18245614035087721</v>
      </c>
      <c r="F6" s="2">
        <f t="shared" ref="F6:F13" si="2">RANK(E6,$E$5:$E$13)</f>
        <v>3</v>
      </c>
    </row>
    <row r="7" spans="1:6" s="1" customFormat="1" ht="24.95" customHeight="1" x14ac:dyDescent="0.15">
      <c r="A7" s="2" t="s">
        <v>8</v>
      </c>
      <c r="B7" s="3">
        <v>105000</v>
      </c>
      <c r="C7" s="3">
        <v>10000</v>
      </c>
      <c r="D7" s="9">
        <f t="shared" si="0"/>
        <v>-95000</v>
      </c>
      <c r="E7" s="4">
        <f t="shared" si="1"/>
        <v>3.5087719298245612E-2</v>
      </c>
      <c r="F7" s="2">
        <f t="shared" si="2"/>
        <v>5</v>
      </c>
    </row>
    <row r="8" spans="1:6" s="1" customFormat="1" ht="24.95" customHeight="1" x14ac:dyDescent="0.15">
      <c r="A8" s="2" t="s">
        <v>9</v>
      </c>
      <c r="B8" s="3">
        <v>25000</v>
      </c>
      <c r="C8" s="3">
        <v>5000</v>
      </c>
      <c r="D8" s="9">
        <f t="shared" si="0"/>
        <v>-20000</v>
      </c>
      <c r="E8" s="4">
        <f t="shared" si="1"/>
        <v>1.7543859649122806E-2</v>
      </c>
      <c r="F8" s="2">
        <f t="shared" si="2"/>
        <v>8</v>
      </c>
    </row>
    <row r="9" spans="1:6" s="1" customFormat="1" ht="24.95" customHeight="1" x14ac:dyDescent="0.15">
      <c r="A9" s="2" t="s">
        <v>10</v>
      </c>
      <c r="B9" s="3">
        <v>0</v>
      </c>
      <c r="C9" s="3">
        <v>35650</v>
      </c>
      <c r="D9" s="9">
        <f t="shared" si="0"/>
        <v>35650</v>
      </c>
      <c r="E9" s="4">
        <f t="shared" si="1"/>
        <v>0.12508771929824561</v>
      </c>
      <c r="F9" s="2">
        <f t="shared" si="2"/>
        <v>4</v>
      </c>
    </row>
    <row r="10" spans="1:6" s="1" customFormat="1" ht="24.95" customHeight="1" x14ac:dyDescent="0.15">
      <c r="A10" s="2" t="s">
        <v>11</v>
      </c>
      <c r="B10" s="3">
        <v>0</v>
      </c>
      <c r="C10" s="3">
        <v>0</v>
      </c>
      <c r="D10" s="9">
        <f t="shared" si="0"/>
        <v>0</v>
      </c>
      <c r="E10" s="4">
        <f t="shared" si="1"/>
        <v>0</v>
      </c>
      <c r="F10" s="2">
        <f t="shared" si="2"/>
        <v>9</v>
      </c>
    </row>
    <row r="11" spans="1:6" s="1" customFormat="1" ht="24.95" customHeight="1" x14ac:dyDescent="0.15">
      <c r="A11" s="2" t="s">
        <v>12</v>
      </c>
      <c r="B11" s="3">
        <v>2000</v>
      </c>
      <c r="C11" s="3">
        <v>7000</v>
      </c>
      <c r="D11" s="9">
        <f t="shared" si="0"/>
        <v>5000</v>
      </c>
      <c r="E11" s="4">
        <f t="shared" si="1"/>
        <v>2.456140350877193E-2</v>
      </c>
      <c r="F11" s="2">
        <f t="shared" si="2"/>
        <v>7</v>
      </c>
    </row>
    <row r="12" spans="1:6" s="7" customFormat="1" ht="24.95" customHeight="1" x14ac:dyDescent="0.15">
      <c r="A12" s="2" t="s">
        <v>13</v>
      </c>
      <c r="B12" s="3">
        <v>0</v>
      </c>
      <c r="C12" s="3">
        <v>65000</v>
      </c>
      <c r="D12" s="9">
        <f t="shared" si="0"/>
        <v>65000</v>
      </c>
      <c r="E12" s="4">
        <f t="shared" si="1"/>
        <v>0.22807017543859648</v>
      </c>
      <c r="F12" s="2">
        <f t="shared" si="2"/>
        <v>2</v>
      </c>
    </row>
    <row r="13" spans="1:6" x14ac:dyDescent="0.15">
      <c r="A13" s="2" t="s">
        <v>14</v>
      </c>
      <c r="B13" s="3">
        <v>0</v>
      </c>
      <c r="C13" s="3">
        <v>7850</v>
      </c>
      <c r="D13" s="9">
        <f t="shared" si="0"/>
        <v>7850</v>
      </c>
      <c r="E13" s="4">
        <f t="shared" si="1"/>
        <v>2.7543859649122808E-2</v>
      </c>
      <c r="F13" s="2">
        <f t="shared" si="2"/>
        <v>6</v>
      </c>
    </row>
    <row r="14" spans="1:6" x14ac:dyDescent="0.15">
      <c r="A14" s="6" t="s">
        <v>16</v>
      </c>
      <c r="B14" s="5">
        <f>SUM(B5:B13)</f>
        <v>198500</v>
      </c>
      <c r="C14" s="5">
        <f t="shared" ref="C14:D14" si="3">SUM(C5:C13)</f>
        <v>285000</v>
      </c>
      <c r="D14" s="5">
        <f t="shared" si="3"/>
        <v>86500</v>
      </c>
      <c r="E14" s="4"/>
      <c r="F14" s="6"/>
    </row>
  </sheetData>
  <mergeCells count="3">
    <mergeCell ref="A1:F1"/>
    <mergeCell ref="B2:C2"/>
    <mergeCell ref="B3:C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企业短期负债结构分析表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2012-06-14T06:42:02Z</dcterms:created>
  <dcterms:modified xsi:type="dcterms:W3CDTF">2012-08-28T02:01:12Z</dcterms:modified>
</cp:coreProperties>
</file>