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90" windowWidth="12720" windowHeight="7245" tabRatio="776"/>
  </bookViews>
  <sheets>
    <sheet name="管理费用明细表" sheetId="6" r:id="rId1"/>
  </sheets>
  <calcPr calcId="145621"/>
</workbook>
</file>

<file path=xl/calcChain.xml><?xml version="1.0" encoding="utf-8"?>
<calcChain xmlns="http://schemas.openxmlformats.org/spreadsheetml/2006/main">
  <c r="D19" i="6" l="1"/>
  <c r="E19" i="6"/>
  <c r="E4" i="6"/>
  <c r="E18" i="6" l="1"/>
  <c r="E17" i="6"/>
  <c r="E16" i="6"/>
  <c r="E15" i="6"/>
  <c r="E14" i="6"/>
  <c r="E13" i="6"/>
  <c r="E12" i="6"/>
  <c r="E11" i="6"/>
  <c r="E10" i="6"/>
  <c r="E9" i="6"/>
  <c r="E8" i="6"/>
  <c r="E7" i="6"/>
  <c r="E6" i="6"/>
  <c r="E5" i="6"/>
</calcChain>
</file>

<file path=xl/sharedStrings.xml><?xml version="1.0" encoding="utf-8"?>
<sst xmlns="http://schemas.openxmlformats.org/spreadsheetml/2006/main" count="25" uniqueCount="25">
  <si>
    <t>编制单位：</t>
    <phoneticPr fontId="1" type="noConversion"/>
  </si>
  <si>
    <t>日期：</t>
    <phoneticPr fontId="1" type="noConversion"/>
  </si>
  <si>
    <t>单位：元</t>
    <phoneticPr fontId="1" type="noConversion"/>
  </si>
  <si>
    <t>项   目</t>
    <phoneticPr fontId="1" type="noConversion"/>
  </si>
  <si>
    <t>本月实际数</t>
    <phoneticPr fontId="1" type="noConversion"/>
  </si>
  <si>
    <t>本月计划</t>
    <phoneticPr fontId="1" type="noConversion"/>
  </si>
  <si>
    <t>减少（-）或超出（+）数</t>
    <phoneticPr fontId="1" type="noConversion"/>
  </si>
  <si>
    <t>1.工资</t>
    <phoneticPr fontId="1" type="noConversion"/>
  </si>
  <si>
    <t>2.职工福利费</t>
    <phoneticPr fontId="1" type="noConversion"/>
  </si>
  <si>
    <t>3.折旧费</t>
    <phoneticPr fontId="1" type="noConversion"/>
  </si>
  <si>
    <t>4.办公费</t>
    <phoneticPr fontId="1" type="noConversion"/>
  </si>
  <si>
    <t>5.差旅费</t>
    <phoneticPr fontId="1" type="noConversion"/>
  </si>
  <si>
    <t>6.保险费</t>
    <phoneticPr fontId="1" type="noConversion"/>
  </si>
  <si>
    <t>7.工会经费</t>
    <phoneticPr fontId="1" type="noConversion"/>
  </si>
  <si>
    <t>8.业务招待费</t>
    <phoneticPr fontId="1" type="noConversion"/>
  </si>
  <si>
    <t>9.低值易耗品摊销</t>
    <phoneticPr fontId="1" type="noConversion"/>
  </si>
  <si>
    <t>10.物料消耗</t>
    <phoneticPr fontId="1" type="noConversion"/>
  </si>
  <si>
    <t>11.递延资产摊销</t>
    <phoneticPr fontId="1" type="noConversion"/>
  </si>
  <si>
    <t>12.车船使用税</t>
    <phoneticPr fontId="1" type="noConversion"/>
  </si>
  <si>
    <t>13.房产税</t>
    <phoneticPr fontId="1" type="noConversion"/>
  </si>
  <si>
    <t>14.印花税</t>
    <phoneticPr fontId="1" type="noConversion"/>
  </si>
  <si>
    <t>15.其他</t>
    <phoneticPr fontId="1" type="noConversion"/>
  </si>
  <si>
    <t>合  计</t>
    <phoneticPr fontId="1" type="noConversion"/>
  </si>
  <si>
    <t>管理费用明细表</t>
    <phoneticPr fontId="1" type="noConversion"/>
  </si>
  <si>
    <t xml:space="preserve">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</si>
</sst>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_ [$￥-804]* #,##0.00_ ;_ [$￥-804]* \-#,##0.00_ ;_ [$￥-804]* &quot;-&quot;??_ ;_ @_ "/>
  </numFmts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2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NumberFormat="1">
      <alignment vertical="center"/>
    </xf>
    <xf numFmtId="0" fontId="0" fillId="0" borderId="1" xfId="0" applyNumberFormat="1" applyBorder="1">
      <alignment vertical="center"/>
    </xf>
    <xf numFmtId="0" fontId="0" fillId="0" borderId="1" xfId="0" applyNumberFormat="1" applyBorder="1" applyAlignment="1">
      <alignment horizontal="left" vertical="center"/>
    </xf>
    <xf numFmtId="0" fontId="3" fillId="0" borderId="1" xfId="0" applyNumberFormat="1" applyFont="1" applyBorder="1" applyAlignment="1">
      <alignment horizontal="left" vertical="center"/>
    </xf>
    <xf numFmtId="177" fontId="0" fillId="0" borderId="1" xfId="0" applyNumberForma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常规" xfId="0" builtinId="0"/>
  </cellStyles>
  <dxfs count="3">
    <dxf>
      <fill>
        <patternFill>
          <bgColor rgb="FFCCFFCC"/>
        </patternFill>
      </fill>
    </dxf>
    <dxf>
      <fill>
        <patternFill>
          <bgColor rgb="FFFFCCFF"/>
        </patternFill>
      </fill>
    </dxf>
    <dxf>
      <fill>
        <patternFill>
          <fgColor auto="1"/>
          <bgColor rgb="FF99FFCC"/>
        </patternFill>
      </fill>
    </dxf>
  </dxfs>
  <tableStyles count="0" defaultTableStyle="TableStyleMedium2" defaultPivotStyle="PivotStyleLight16"/>
  <colors>
    <mruColors>
      <color rgb="FFCCFFCC"/>
      <color rgb="FFFFCCFF"/>
      <color rgb="FF99FFCC"/>
      <color rgb="FFFF99CC"/>
      <color rgb="FF66FFCC"/>
      <color rgb="FF66FF99"/>
      <color rgb="FF99FF33"/>
      <color rgb="FF99FF66"/>
      <color rgb="FFFFFFFF"/>
      <color rgb="FFC6EFC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8"/>
  <sheetViews>
    <sheetView tabSelected="1" workbookViewId="0">
      <selection activeCell="K7" sqref="K7"/>
    </sheetView>
  </sheetViews>
  <sheetFormatPr defaultRowHeight="13.5" x14ac:dyDescent="0.15"/>
  <cols>
    <col min="1" max="1" width="3.625" customWidth="1"/>
    <col min="2" max="2" width="21.875" customWidth="1"/>
    <col min="3" max="3" width="21.25" customWidth="1"/>
    <col min="4" max="4" width="23.875" customWidth="1"/>
    <col min="5" max="5" width="25.625" customWidth="1"/>
  </cols>
  <sheetData>
    <row r="1" spans="2:5" ht="24" customHeight="1" x14ac:dyDescent="0.3">
      <c r="B1" s="11" t="s">
        <v>23</v>
      </c>
      <c r="C1" s="11"/>
      <c r="D1" s="11"/>
      <c r="E1" s="11"/>
    </row>
    <row r="2" spans="2:5" x14ac:dyDescent="0.15">
      <c r="B2" t="s">
        <v>0</v>
      </c>
      <c r="C2" s="1" t="s">
        <v>1</v>
      </c>
      <c r="E2" t="s">
        <v>2</v>
      </c>
    </row>
    <row r="3" spans="2:5" s="2" customFormat="1" ht="34.5" customHeight="1" x14ac:dyDescent="0.15">
      <c r="B3" s="4" t="s">
        <v>3</v>
      </c>
      <c r="C3" s="4" t="s">
        <v>4</v>
      </c>
      <c r="D3" s="4" t="s">
        <v>5</v>
      </c>
      <c r="E3" s="4" t="s">
        <v>6</v>
      </c>
    </row>
    <row r="4" spans="2:5" s="2" customFormat="1" ht="20.100000000000001" customHeight="1" x14ac:dyDescent="0.15">
      <c r="B4" s="7" t="s">
        <v>7</v>
      </c>
      <c r="C4" s="6">
        <v>155840</v>
      </c>
      <c r="D4" s="6">
        <v>125840</v>
      </c>
      <c r="E4" s="9">
        <f>C4-D4</f>
        <v>30000</v>
      </c>
    </row>
    <row r="5" spans="2:5" s="2" customFormat="1" ht="20.100000000000001" customHeight="1" x14ac:dyDescent="0.15">
      <c r="B5" s="7" t="s">
        <v>8</v>
      </c>
      <c r="C5" s="6">
        <v>35640</v>
      </c>
      <c r="D5" s="6">
        <v>35020</v>
      </c>
      <c r="E5" s="9">
        <f t="shared" ref="E5:E18" si="0">C5-D5</f>
        <v>620</v>
      </c>
    </row>
    <row r="6" spans="2:5" s="2" customFormat="1" ht="20.100000000000001" customHeight="1" x14ac:dyDescent="0.15">
      <c r="B6" s="7" t="s">
        <v>9</v>
      </c>
      <c r="C6" s="6">
        <v>7820</v>
      </c>
      <c r="D6" s="6">
        <v>10020</v>
      </c>
      <c r="E6" s="9">
        <f t="shared" si="0"/>
        <v>-2200</v>
      </c>
    </row>
    <row r="7" spans="2:5" s="2" customFormat="1" ht="20.100000000000001" customHeight="1" x14ac:dyDescent="0.15">
      <c r="B7" s="7" t="s">
        <v>10</v>
      </c>
      <c r="C7" s="6">
        <v>5020</v>
      </c>
      <c r="D7" s="6">
        <v>5020</v>
      </c>
      <c r="E7" s="9">
        <f t="shared" si="0"/>
        <v>0</v>
      </c>
    </row>
    <row r="8" spans="2:5" s="2" customFormat="1" ht="20.100000000000001" customHeight="1" x14ac:dyDescent="0.15">
      <c r="B8" s="7" t="s">
        <v>11</v>
      </c>
      <c r="C8" s="6">
        <v>4220</v>
      </c>
      <c r="D8" s="6">
        <v>5020</v>
      </c>
      <c r="E8" s="9">
        <f t="shared" si="0"/>
        <v>-800</v>
      </c>
    </row>
    <row r="9" spans="2:5" s="2" customFormat="1" ht="20.100000000000001" customHeight="1" x14ac:dyDescent="0.15">
      <c r="B9" s="7" t="s">
        <v>12</v>
      </c>
      <c r="C9" s="6">
        <v>5232</v>
      </c>
      <c r="D9" s="6">
        <v>5620</v>
      </c>
      <c r="E9" s="9">
        <f t="shared" si="0"/>
        <v>-388</v>
      </c>
    </row>
    <row r="10" spans="2:5" s="2" customFormat="1" ht="20.100000000000001" customHeight="1" x14ac:dyDescent="0.15">
      <c r="B10" s="7" t="s">
        <v>13</v>
      </c>
      <c r="C10" s="6">
        <v>1220</v>
      </c>
      <c r="D10" s="6">
        <v>1220</v>
      </c>
      <c r="E10" s="9">
        <f t="shared" si="0"/>
        <v>0</v>
      </c>
    </row>
    <row r="11" spans="2:5" s="2" customFormat="1" ht="20.100000000000001" customHeight="1" x14ac:dyDescent="0.15">
      <c r="B11" s="7" t="s">
        <v>14</v>
      </c>
      <c r="C11" s="6">
        <v>8772.5</v>
      </c>
      <c r="D11" s="6">
        <v>8020</v>
      </c>
      <c r="E11" s="9">
        <f t="shared" si="0"/>
        <v>752.5</v>
      </c>
    </row>
    <row r="12" spans="2:5" s="2" customFormat="1" ht="20.100000000000001" customHeight="1" x14ac:dyDescent="0.15">
      <c r="B12" s="7" t="s">
        <v>15</v>
      </c>
      <c r="C12" s="6">
        <v>720</v>
      </c>
      <c r="D12" s="6">
        <v>520</v>
      </c>
      <c r="E12" s="9">
        <f t="shared" si="0"/>
        <v>200</v>
      </c>
    </row>
    <row r="13" spans="2:5" s="2" customFormat="1" ht="20.100000000000001" customHeight="1" x14ac:dyDescent="0.15">
      <c r="B13" s="7" t="s">
        <v>16</v>
      </c>
      <c r="C13" s="6">
        <v>20</v>
      </c>
      <c r="D13" s="6">
        <v>220</v>
      </c>
      <c r="E13" s="9">
        <f t="shared" si="0"/>
        <v>-200</v>
      </c>
    </row>
    <row r="14" spans="2:5" s="2" customFormat="1" ht="20.100000000000001" customHeight="1" x14ac:dyDescent="0.15">
      <c r="B14" s="7" t="s">
        <v>17</v>
      </c>
      <c r="C14" s="6">
        <v>0</v>
      </c>
      <c r="D14" s="6">
        <v>0</v>
      </c>
      <c r="E14" s="9">
        <f t="shared" si="0"/>
        <v>0</v>
      </c>
    </row>
    <row r="15" spans="2:5" s="2" customFormat="1" ht="20.100000000000001" customHeight="1" x14ac:dyDescent="0.15">
      <c r="B15" s="7" t="s">
        <v>18</v>
      </c>
      <c r="C15" s="6">
        <v>0</v>
      </c>
      <c r="D15" s="6">
        <v>0</v>
      </c>
      <c r="E15" s="9">
        <f t="shared" si="0"/>
        <v>0</v>
      </c>
    </row>
    <row r="16" spans="2:5" s="2" customFormat="1" ht="20.100000000000001" customHeight="1" x14ac:dyDescent="0.15">
      <c r="B16" s="7" t="s">
        <v>19</v>
      </c>
      <c r="C16" s="6">
        <v>58294</v>
      </c>
      <c r="D16" s="6">
        <v>55020</v>
      </c>
      <c r="E16" s="9">
        <f t="shared" si="0"/>
        <v>3274</v>
      </c>
    </row>
    <row r="17" spans="2:5" s="2" customFormat="1" ht="20.100000000000001" customHeight="1" x14ac:dyDescent="0.15">
      <c r="B17" s="7" t="s">
        <v>20</v>
      </c>
      <c r="C17" s="6">
        <v>55894</v>
      </c>
      <c r="D17" s="6">
        <v>55020</v>
      </c>
      <c r="E17" s="9">
        <f t="shared" si="0"/>
        <v>874</v>
      </c>
    </row>
    <row r="18" spans="2:5" s="2" customFormat="1" ht="20.100000000000001" customHeight="1" x14ac:dyDescent="0.15">
      <c r="B18" s="7" t="s">
        <v>21</v>
      </c>
      <c r="C18" s="5">
        <v>803.5</v>
      </c>
      <c r="D18" s="5">
        <v>1020</v>
      </c>
      <c r="E18" s="9">
        <f t="shared" si="0"/>
        <v>-216.5</v>
      </c>
    </row>
    <row r="19" spans="2:5" s="3" customFormat="1" ht="20.100000000000001" customHeight="1" x14ac:dyDescent="0.15">
      <c r="B19" s="8" t="s">
        <v>22</v>
      </c>
      <c r="C19" s="10" t="s">
        <v>24</v>
      </c>
      <c r="D19" s="10">
        <f t="shared" ref="D19:E19" si="1">SUM(D4:D18)</f>
        <v>307580</v>
      </c>
      <c r="E19" s="10">
        <f t="shared" si="1"/>
        <v>31916</v>
      </c>
    </row>
    <row r="28" spans="2:5" x14ac:dyDescent="0.15">
      <c r="D28">
        <v>20</v>
      </c>
    </row>
  </sheetData>
  <mergeCells count="1">
    <mergeCell ref="B1:E1"/>
  </mergeCells>
  <phoneticPr fontId="1" type="noConversion"/>
  <conditionalFormatting sqref="E4:E18">
    <cfRule type="cellIs" dxfId="2" priority="4" operator="lessThan">
      <formula>0</formula>
    </cfRule>
    <cfRule type="cellIs" dxfId="1" priority="3" operator="lessThan">
      <formula>0</formula>
    </cfRule>
    <cfRule type="cellIs" priority="2" operator="equal">
      <formula>0</formula>
    </cfRule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管理费用明细表</vt:lpstr>
    </vt:vector>
  </TitlesOfParts>
  <Company>aa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aa</cp:lastModifiedBy>
  <dcterms:created xsi:type="dcterms:W3CDTF">2012-06-17T13:14:42Z</dcterms:created>
  <dcterms:modified xsi:type="dcterms:W3CDTF">2012-08-27T22:21:10Z</dcterms:modified>
</cp:coreProperties>
</file>