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<sst xmlns="http://schemas.openxmlformats.org/spreadsheetml/2006/main" count="83">
  <si>
    <t>装饰装修工程预算表</t>
  </si>
  <si>
    <t>公司地址：                                                                               电话：</t>
  </si>
  <si>
    <t>客户姓名：                             工程地址：                                        电话：</t>
  </si>
  <si>
    <t>温馨提示：</t>
  </si>
  <si>
    <t>1、施工期间水费、电费由客户承担。</t>
  </si>
  <si>
    <t>2、为了维护您的权益，请您不要接受任何口头承诺，公司也不予承认。</t>
  </si>
  <si>
    <t>3、实际发生的项目，若与报价单不符，一切以实际发生为准。</t>
  </si>
  <si>
    <t>4、此报价不含税金。客户如需开发票请在交款时提出并办理，否则后期不予办理。</t>
  </si>
  <si>
    <t>5、物业公司收取的装饰押金（可退）及小区物业收取的其它管理费（不可退）均由客户自理。如因我公司施工人员违反物业规定，造成的罚款由我公司承担。</t>
  </si>
  <si>
    <t>6、报价中体现的搬运费不负责甲方材料的搬运。</t>
  </si>
  <si>
    <t>7、我公司鉴于客户安全考虑，不负责暖气移位，承重墙拆除，进户配电箱移位，监控改造。</t>
  </si>
  <si>
    <t>8、天数说明：指自然天数，特殊小区节假日、放假不许施工的情况除外，此种情况按工作日计算。</t>
  </si>
  <si>
    <t>9、工期说明：工期指合同预算中所列施工项目施工完成所需时间，不包括客户铺装地暖、铺装木地板及成品家具等甲供成品的安装时间。</t>
  </si>
  <si>
    <t>10、开工日期：从交底后三天算起，特殊情况除外。</t>
  </si>
  <si>
    <t>11、管理费、高空作业费、远程施工费不参与打折。</t>
  </si>
  <si>
    <t>12、本报价从       年     月      日起执行。</t>
  </si>
  <si>
    <t>序号</t>
  </si>
  <si>
    <t>项目名称</t>
  </si>
  <si>
    <t>单位</t>
  </si>
  <si>
    <t>数量</t>
  </si>
  <si>
    <t>单价(元)</t>
  </si>
  <si>
    <t>合计(元)</t>
  </si>
  <si>
    <t>材料结构及制造、安装工艺标准.</t>
  </si>
  <si>
    <t>一、进户过道</t>
  </si>
  <si>
    <t>地砖</t>
  </si>
  <si>
    <t>㎡</t>
  </si>
  <si>
    <t>沙子、水泥、人工费（不含主材）</t>
  </si>
  <si>
    <t>地角线</t>
  </si>
  <si>
    <t>m</t>
  </si>
  <si>
    <t>过门石</t>
  </si>
  <si>
    <t>块</t>
  </si>
  <si>
    <t>波打线</t>
  </si>
  <si>
    <t>石膏线</t>
  </si>
  <si>
    <t>成品石膏线</t>
  </si>
  <si>
    <t>墙面</t>
  </si>
  <si>
    <t>腻子三遍，多乐士/立邦净味二遍，调色另计</t>
  </si>
  <si>
    <t>石膏板吊顶</t>
  </si>
  <si>
    <t>木龙骨、石膏板</t>
  </si>
  <si>
    <t>小计:</t>
  </si>
  <si>
    <t>二、厨房</t>
  </si>
  <si>
    <t>墙瓷砖</t>
  </si>
  <si>
    <t>包立柱</t>
  </si>
  <si>
    <t>个</t>
  </si>
  <si>
    <t>沙子、水泥、红砖、人工费</t>
  </si>
  <si>
    <t>烟道处理</t>
  </si>
  <si>
    <t>涂胶、挂网、水泥、粉刷</t>
  </si>
  <si>
    <t>防水</t>
  </si>
  <si>
    <t>瑞士西卡防水，人工费，做24小时毕业试验</t>
  </si>
  <si>
    <t>铝扣板吊顶</t>
  </si>
  <si>
    <t>300*300铝扣板及辅料</t>
  </si>
  <si>
    <t>三、卫生间</t>
  </si>
  <si>
    <t>四、餐厅</t>
  </si>
  <si>
    <t>五、客厅</t>
  </si>
  <si>
    <t>六、卧室过道</t>
  </si>
  <si>
    <t>吊顶</t>
  </si>
  <si>
    <t>七、次卧</t>
  </si>
  <si>
    <t>地面找平</t>
  </si>
  <si>
    <t>沙子、水泥、人工费</t>
  </si>
  <si>
    <t>八、书房</t>
  </si>
  <si>
    <t>九、主卧</t>
  </si>
  <si>
    <t>十、阳台</t>
  </si>
  <si>
    <t>墙地砖</t>
  </si>
  <si>
    <t>沙子、水泥、人工费，异形贴法另计（不含主材）</t>
  </si>
  <si>
    <t>木龙骨、生态木或杉木桑拿板</t>
  </si>
  <si>
    <t>十一、水电改造及其它项目</t>
  </si>
  <si>
    <t>电路改造</t>
  </si>
  <si>
    <t>项</t>
  </si>
  <si>
    <t>津城电线.闭路线，网线。人工.辅材及灯具安装.客厅灯及餐厅灯另计收费。</t>
  </si>
  <si>
    <t>水路改造</t>
  </si>
  <si>
    <t>2.0PPR热熔连接工艺暗铺到位及洁具安装。(伟星.金德）</t>
  </si>
  <si>
    <t>拆除，改建</t>
  </si>
  <si>
    <t>改建材料及人工。</t>
  </si>
  <si>
    <t>静音包下水管</t>
  </si>
  <si>
    <t>辅料及人工费。</t>
  </si>
  <si>
    <t>大理石</t>
  </si>
  <si>
    <t>材料搬运费</t>
  </si>
  <si>
    <t>不含甲方自购材料</t>
  </si>
  <si>
    <t>垃圾清理费</t>
  </si>
  <si>
    <t>清理,装袋运置楼下垃圾堆放点.</t>
  </si>
  <si>
    <t>饰后保洁，卫生费</t>
  </si>
  <si>
    <t xml:space="preserve">   管理费</t>
  </si>
  <si>
    <t>备注:此报价不含税金、开关、插座、灯具、洁具、瓷砖。</t>
  </si>
  <si>
    <t xml:space="preserve">     总计：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</si>
</sst>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</numFmts>
  <fonts count="27">
    <font>
      <sz val="11"/>
      <color theme="1"/>
      <name val="宋体"/>
      <charset val="134"/>
      <scheme val="minor"/>
    </font>
    <font>
      <sz val="11"/>
      <color theme="1"/>
      <name val="方正姚体"/>
      <charset val="134"/>
    </font>
    <font>
      <b/>
      <sz val="22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4"/>
      <name val="微软雅黑"/>
      <charset val="134"/>
    </font>
    <font>
      <sz val="16"/>
      <name val="微软雅黑"/>
      <charset val="134"/>
    </font>
    <font>
      <sz val="11"/>
      <name val="微软雅黑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176" fontId="3" fillId="2" borderId="2" xfId="4" applyNumberFormat="1" applyFont="1" applyFill="1" applyBorder="1" applyAlignment="1">
      <alignment horizontal="left" vertical="center"/>
    </xf>
    <xf numFmtId="176" fontId="3" fillId="2" borderId="3" xfId="4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176" fontId="3" fillId="2" borderId="5" xfId="4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6" fillId="2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3"/>
  <sheetViews>
    <sheetView tabSelected="1" workbookViewId="0">
      <selection activeCell="A1" sqref="A1:L103"/>
    </sheetView>
  </sheetViews>
  <sheetFormatPr defaultColWidth="9" defaultRowHeight="13.5"/>
  <cols>
    <col min="2" max="2" width="10.75" style="2" customWidth="1"/>
    <col min="10" max="10" width="7.375" customWidth="1"/>
    <col min="11" max="11" width="7.5" customWidth="1"/>
    <col min="12" max="12" width="25.75" customWidth="1"/>
  </cols>
  <sheetData>
    <row r="1" ht="3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8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18" customHeight="1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18" customHeight="1" spans="1:12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18" customHeight="1" spans="1:12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ht="18" customHeight="1" spans="1:1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8" customHeight="1" spans="1:12">
      <c r="A8" s="4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ht="33" customHeight="1" spans="1:12">
      <c r="A9" s="5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ht="18" customHeight="1" spans="1:12">
      <c r="A10" s="4" t="s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18" customHeight="1" spans="1:12">
      <c r="A11" s="4" t="s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18" customHeight="1" spans="1:12">
      <c r="A12" s="4" t="s"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8" customHeight="1" spans="1:12">
      <c r="A13" s="4" t="s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18" customHeight="1" spans="1:12">
      <c r="A14" s="4" t="s"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ht="18" customHeight="1" spans="1:12">
      <c r="A15" s="4" t="s"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ht="18" customHeight="1" spans="1:12">
      <c r="A16" s="6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19"/>
    </row>
    <row r="17" ht="18" customHeight="1" spans="1:12">
      <c r="A17" s="8" t="s">
        <v>16</v>
      </c>
      <c r="B17" s="8" t="s">
        <v>17</v>
      </c>
      <c r="C17" s="8" t="s">
        <v>18</v>
      </c>
      <c r="D17" s="8" t="s">
        <v>19</v>
      </c>
      <c r="E17" s="8" t="s">
        <v>20</v>
      </c>
      <c r="F17" s="8" t="s">
        <v>21</v>
      </c>
      <c r="G17" s="9" t="s">
        <v>22</v>
      </c>
      <c r="H17" s="9"/>
      <c r="I17" s="9"/>
      <c r="J17" s="9"/>
      <c r="K17" s="9"/>
      <c r="L17" s="9"/>
    </row>
    <row r="18" s="1" customFormat="1" ht="18" customHeight="1" spans="1:12">
      <c r="A18" s="10" t="s">
        <v>23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="1" customFormat="1" ht="18" customHeight="1" spans="1:12">
      <c r="A19" s="8">
        <v>1</v>
      </c>
      <c r="B19" s="8" t="s">
        <v>24</v>
      </c>
      <c r="C19" s="8" t="s">
        <v>25</v>
      </c>
      <c r="D19" s="8"/>
      <c r="E19" s="8">
        <v>65</v>
      </c>
      <c r="F19" s="8">
        <f>D19*E19</f>
        <v>0</v>
      </c>
      <c r="G19" s="11" t="s">
        <v>26</v>
      </c>
      <c r="H19" s="11"/>
      <c r="I19" s="11"/>
      <c r="J19" s="11"/>
      <c r="K19" s="11"/>
      <c r="L19" s="11"/>
    </row>
    <row r="20" s="1" customFormat="1" ht="18" customHeight="1" spans="1:12">
      <c r="A20" s="8">
        <v>2</v>
      </c>
      <c r="B20" s="8" t="s">
        <v>27</v>
      </c>
      <c r="C20" s="8" t="s">
        <v>28</v>
      </c>
      <c r="D20" s="8"/>
      <c r="E20" s="8">
        <v>15</v>
      </c>
      <c r="F20" s="8">
        <f t="shared" ref="F19:F25" si="0">D20*E20</f>
        <v>0</v>
      </c>
      <c r="G20" s="9" t="s">
        <v>26</v>
      </c>
      <c r="H20" s="9"/>
      <c r="I20" s="9"/>
      <c r="J20" s="9"/>
      <c r="K20" s="9"/>
      <c r="L20" s="9"/>
    </row>
    <row r="21" s="1" customFormat="1" ht="18" customHeight="1" spans="1:12">
      <c r="A21" s="8">
        <v>3</v>
      </c>
      <c r="B21" s="8" t="s">
        <v>29</v>
      </c>
      <c r="C21" s="8" t="s">
        <v>30</v>
      </c>
      <c r="D21" s="8"/>
      <c r="E21" s="8">
        <v>50</v>
      </c>
      <c r="F21" s="8">
        <f t="shared" si="0"/>
        <v>0</v>
      </c>
      <c r="G21" s="9" t="s">
        <v>26</v>
      </c>
      <c r="H21" s="9"/>
      <c r="I21" s="9"/>
      <c r="J21" s="9"/>
      <c r="K21" s="9"/>
      <c r="L21" s="9"/>
    </row>
    <row r="22" s="1" customFormat="1" ht="18" customHeight="1" spans="1:12">
      <c r="A22" s="8">
        <v>4</v>
      </c>
      <c r="B22" s="8" t="s">
        <v>31</v>
      </c>
      <c r="C22" s="8" t="s">
        <v>28</v>
      </c>
      <c r="D22" s="8"/>
      <c r="E22" s="8">
        <v>15</v>
      </c>
      <c r="F22" s="8">
        <f t="shared" si="0"/>
        <v>0</v>
      </c>
      <c r="G22" s="9" t="s">
        <v>26</v>
      </c>
      <c r="H22" s="9"/>
      <c r="I22" s="9"/>
      <c r="J22" s="9"/>
      <c r="K22" s="9"/>
      <c r="L22" s="9"/>
    </row>
    <row r="23" s="1" customFormat="1" ht="18" customHeight="1" spans="1:12">
      <c r="A23" s="8">
        <v>5</v>
      </c>
      <c r="B23" s="8" t="s">
        <v>32</v>
      </c>
      <c r="C23" s="8" t="s">
        <v>28</v>
      </c>
      <c r="D23" s="8"/>
      <c r="E23" s="8">
        <v>13</v>
      </c>
      <c r="F23" s="8">
        <f t="shared" si="0"/>
        <v>0</v>
      </c>
      <c r="G23" s="9" t="s">
        <v>33</v>
      </c>
      <c r="H23" s="9"/>
      <c r="I23" s="9"/>
      <c r="J23" s="9"/>
      <c r="K23" s="9"/>
      <c r="L23" s="9"/>
    </row>
    <row r="24" s="1" customFormat="1" ht="18" customHeight="1" spans="1:12">
      <c r="A24" s="8">
        <v>6</v>
      </c>
      <c r="B24" s="8" t="s">
        <v>34</v>
      </c>
      <c r="C24" s="8" t="s">
        <v>25</v>
      </c>
      <c r="D24" s="8"/>
      <c r="E24" s="8">
        <v>28</v>
      </c>
      <c r="F24" s="8">
        <f t="shared" si="0"/>
        <v>0</v>
      </c>
      <c r="G24" s="9" t="s">
        <v>35</v>
      </c>
      <c r="H24" s="9"/>
      <c r="I24" s="9"/>
      <c r="J24" s="9"/>
      <c r="K24" s="9"/>
      <c r="L24" s="9"/>
    </row>
    <row r="25" s="1" customFormat="1" ht="18" customHeight="1" spans="1:12">
      <c r="A25" s="8">
        <v>7</v>
      </c>
      <c r="B25" s="8" t="s">
        <v>36</v>
      </c>
      <c r="C25" s="8" t="s">
        <v>25</v>
      </c>
      <c r="D25" s="8"/>
      <c r="E25" s="8">
        <v>130</v>
      </c>
      <c r="F25" s="8">
        <f t="shared" si="0"/>
        <v>0</v>
      </c>
      <c r="G25" s="9" t="s">
        <v>37</v>
      </c>
      <c r="H25" s="9"/>
      <c r="I25" s="9"/>
      <c r="J25" s="9"/>
      <c r="K25" s="9"/>
      <c r="L25" s="9"/>
    </row>
    <row r="26" s="1" customFormat="1" ht="18" customHeight="1" spans="1:12">
      <c r="A26" s="8"/>
      <c r="B26" s="8"/>
      <c r="C26" s="8"/>
      <c r="D26" s="8"/>
      <c r="E26" s="12" t="s">
        <v>38</v>
      </c>
      <c r="F26" s="12">
        <f>SUM(F19:F25)</f>
        <v>0</v>
      </c>
      <c r="G26" s="6"/>
      <c r="H26" s="7"/>
      <c r="I26" s="7"/>
      <c r="J26" s="7"/>
      <c r="K26" s="7"/>
      <c r="L26" s="19"/>
    </row>
    <row r="27" s="1" customFormat="1" ht="18" customHeight="1" spans="1:12">
      <c r="A27" s="6" t="s">
        <v>39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19"/>
    </row>
    <row r="28" s="1" customFormat="1" ht="18" customHeight="1" spans="1:12">
      <c r="A28" s="8">
        <v>1</v>
      </c>
      <c r="B28" s="8" t="s">
        <v>40</v>
      </c>
      <c r="C28" s="8" t="s">
        <v>25</v>
      </c>
      <c r="D28" s="8"/>
      <c r="E28" s="8">
        <v>65</v>
      </c>
      <c r="F28" s="8">
        <f t="shared" ref="F28:F33" si="1">D28*E28</f>
        <v>0</v>
      </c>
      <c r="G28" s="9" t="s">
        <v>26</v>
      </c>
      <c r="H28" s="9"/>
      <c r="I28" s="9"/>
      <c r="J28" s="9"/>
      <c r="K28" s="9"/>
      <c r="L28" s="9"/>
    </row>
    <row r="29" s="1" customFormat="1" ht="18" customHeight="1" spans="1:12">
      <c r="A29" s="8">
        <v>2</v>
      </c>
      <c r="B29" s="8" t="s">
        <v>41</v>
      </c>
      <c r="C29" s="8" t="s">
        <v>42</v>
      </c>
      <c r="D29" s="8"/>
      <c r="E29" s="8">
        <v>260</v>
      </c>
      <c r="F29" s="8">
        <f t="shared" si="1"/>
        <v>0</v>
      </c>
      <c r="G29" s="9" t="s">
        <v>43</v>
      </c>
      <c r="H29" s="9"/>
      <c r="I29" s="9"/>
      <c r="J29" s="9"/>
      <c r="K29" s="9"/>
      <c r="L29" s="9"/>
    </row>
    <row r="30" s="1" customFormat="1" ht="18" customHeight="1" spans="1:12">
      <c r="A30" s="8">
        <v>3</v>
      </c>
      <c r="B30" s="8" t="s">
        <v>29</v>
      </c>
      <c r="C30" s="8" t="s">
        <v>30</v>
      </c>
      <c r="D30" s="8"/>
      <c r="E30" s="8">
        <v>50</v>
      </c>
      <c r="F30" s="8">
        <f t="shared" si="1"/>
        <v>0</v>
      </c>
      <c r="G30" s="9" t="s">
        <v>26</v>
      </c>
      <c r="H30" s="9"/>
      <c r="I30" s="9"/>
      <c r="J30" s="9"/>
      <c r="K30" s="9"/>
      <c r="L30" s="9"/>
    </row>
    <row r="31" s="1" customFormat="1" ht="18" customHeight="1" spans="1:12">
      <c r="A31" s="8">
        <v>4</v>
      </c>
      <c r="B31" s="8" t="s">
        <v>44</v>
      </c>
      <c r="C31" s="8" t="s">
        <v>42</v>
      </c>
      <c r="D31" s="8"/>
      <c r="E31" s="8">
        <v>100</v>
      </c>
      <c r="F31" s="8">
        <f t="shared" si="1"/>
        <v>0</v>
      </c>
      <c r="G31" s="13" t="s">
        <v>45</v>
      </c>
      <c r="H31" s="14"/>
      <c r="I31" s="14"/>
      <c r="J31" s="14"/>
      <c r="K31" s="14"/>
      <c r="L31" s="20"/>
    </row>
    <row r="32" s="1" customFormat="1" ht="18" customHeight="1" spans="1:12">
      <c r="A32" s="8">
        <v>5</v>
      </c>
      <c r="B32" s="8" t="s">
        <v>46</v>
      </c>
      <c r="C32" s="8" t="s">
        <v>25</v>
      </c>
      <c r="D32" s="8"/>
      <c r="E32" s="8">
        <v>60</v>
      </c>
      <c r="F32" s="8">
        <f t="shared" si="1"/>
        <v>0</v>
      </c>
      <c r="G32" s="9" t="s">
        <v>47</v>
      </c>
      <c r="H32" s="9"/>
      <c r="I32" s="9"/>
      <c r="J32" s="9"/>
      <c r="K32" s="9"/>
      <c r="L32" s="9"/>
    </row>
    <row r="33" s="1" customFormat="1" ht="18" customHeight="1" spans="1:12">
      <c r="A33" s="8">
        <v>6</v>
      </c>
      <c r="B33" s="8" t="s">
        <v>48</v>
      </c>
      <c r="C33" s="8" t="s">
        <v>25</v>
      </c>
      <c r="D33" s="8"/>
      <c r="E33" s="8">
        <v>140</v>
      </c>
      <c r="F33" s="8">
        <f t="shared" si="1"/>
        <v>0</v>
      </c>
      <c r="G33" s="9" t="s">
        <v>49</v>
      </c>
      <c r="H33" s="9"/>
      <c r="I33" s="9"/>
      <c r="J33" s="9"/>
      <c r="K33" s="9"/>
      <c r="L33" s="9"/>
    </row>
    <row r="34" s="1" customFormat="1" ht="18" customHeight="1" spans="1:12">
      <c r="A34" s="8"/>
      <c r="B34" s="8"/>
      <c r="C34" s="8"/>
      <c r="D34" s="8"/>
      <c r="E34" s="12" t="s">
        <v>38</v>
      </c>
      <c r="F34" s="12">
        <f>SUM(F28:F33)</f>
        <v>0</v>
      </c>
      <c r="G34" s="6"/>
      <c r="H34" s="7"/>
      <c r="I34" s="7"/>
      <c r="J34" s="7"/>
      <c r="K34" s="7"/>
      <c r="L34" s="19"/>
    </row>
    <row r="35" s="1" customFormat="1" ht="18" customHeight="1" spans="1:12">
      <c r="A35" s="6" t="s">
        <v>50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9"/>
    </row>
    <row r="36" s="1" customFormat="1" ht="18" customHeight="1" spans="1:12">
      <c r="A36" s="8">
        <v>1</v>
      </c>
      <c r="B36" s="8" t="s">
        <v>40</v>
      </c>
      <c r="C36" s="8" t="s">
        <v>25</v>
      </c>
      <c r="D36" s="8"/>
      <c r="E36" s="8">
        <v>65</v>
      </c>
      <c r="F36" s="8">
        <f t="shared" ref="F36:F40" si="2">D36*E36</f>
        <v>0</v>
      </c>
      <c r="G36" s="9" t="s">
        <v>26</v>
      </c>
      <c r="H36" s="9"/>
      <c r="I36" s="9"/>
      <c r="J36" s="9"/>
      <c r="K36" s="9"/>
      <c r="L36" s="9"/>
    </row>
    <row r="37" s="1" customFormat="1" ht="18" customHeight="1" spans="1:12">
      <c r="A37" s="8">
        <v>2</v>
      </c>
      <c r="B37" s="8" t="s">
        <v>41</v>
      </c>
      <c r="C37" s="8" t="s">
        <v>42</v>
      </c>
      <c r="D37" s="8"/>
      <c r="E37" s="8">
        <v>260</v>
      </c>
      <c r="F37" s="8">
        <f t="shared" si="2"/>
        <v>0</v>
      </c>
      <c r="G37" s="9" t="s">
        <v>43</v>
      </c>
      <c r="H37" s="9"/>
      <c r="I37" s="9"/>
      <c r="J37" s="9"/>
      <c r="K37" s="9"/>
      <c r="L37" s="9"/>
    </row>
    <row r="38" s="1" customFormat="1" ht="18" customHeight="1" spans="1:12">
      <c r="A38" s="8">
        <v>3</v>
      </c>
      <c r="B38" s="8" t="s">
        <v>29</v>
      </c>
      <c r="C38" s="8" t="s">
        <v>30</v>
      </c>
      <c r="D38" s="8"/>
      <c r="E38" s="8">
        <v>50</v>
      </c>
      <c r="F38" s="8">
        <f t="shared" si="2"/>
        <v>0</v>
      </c>
      <c r="G38" s="9" t="s">
        <v>26</v>
      </c>
      <c r="H38" s="9"/>
      <c r="I38" s="9"/>
      <c r="J38" s="9"/>
      <c r="K38" s="9"/>
      <c r="L38" s="9"/>
    </row>
    <row r="39" s="1" customFormat="1" ht="18" customHeight="1" spans="1:12">
      <c r="A39" s="8">
        <v>4</v>
      </c>
      <c r="B39" s="8" t="s">
        <v>48</v>
      </c>
      <c r="C39" s="8" t="s">
        <v>25</v>
      </c>
      <c r="D39" s="8"/>
      <c r="E39" s="8">
        <v>140</v>
      </c>
      <c r="F39" s="8">
        <f t="shared" si="2"/>
        <v>0</v>
      </c>
      <c r="G39" s="9" t="s">
        <v>49</v>
      </c>
      <c r="H39" s="9"/>
      <c r="I39" s="9"/>
      <c r="J39" s="9"/>
      <c r="K39" s="9"/>
      <c r="L39" s="9"/>
    </row>
    <row r="40" s="1" customFormat="1" ht="18" customHeight="1" spans="1:12">
      <c r="A40" s="8">
        <v>5</v>
      </c>
      <c r="B40" s="8" t="s">
        <v>46</v>
      </c>
      <c r="C40" s="8" t="s">
        <v>25</v>
      </c>
      <c r="D40" s="8"/>
      <c r="E40" s="8">
        <v>60</v>
      </c>
      <c r="F40" s="8">
        <f t="shared" si="2"/>
        <v>0</v>
      </c>
      <c r="G40" s="9" t="s">
        <v>47</v>
      </c>
      <c r="H40" s="9"/>
      <c r="I40" s="9"/>
      <c r="J40" s="9"/>
      <c r="K40" s="9"/>
      <c r="L40" s="9"/>
    </row>
    <row r="41" s="1" customFormat="1" ht="18" customHeight="1" spans="1:12">
      <c r="A41" s="8"/>
      <c r="B41" s="8"/>
      <c r="C41" s="8"/>
      <c r="D41" s="8"/>
      <c r="E41" s="12" t="s">
        <v>38</v>
      </c>
      <c r="F41" s="12">
        <f>SUM(F36:F40)</f>
        <v>0</v>
      </c>
      <c r="G41" s="9"/>
      <c r="H41" s="9"/>
      <c r="I41" s="9"/>
      <c r="J41" s="9"/>
      <c r="K41" s="9"/>
      <c r="L41" s="9"/>
    </row>
    <row r="42" s="1" customFormat="1" ht="18" customHeight="1" spans="1:12">
      <c r="A42" s="15" t="s">
        <v>51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21"/>
    </row>
    <row r="43" s="1" customFormat="1" ht="18" customHeight="1" spans="1:12">
      <c r="A43" s="8">
        <v>1</v>
      </c>
      <c r="B43" s="8" t="s">
        <v>24</v>
      </c>
      <c r="C43" s="8" t="s">
        <v>25</v>
      </c>
      <c r="D43" s="8"/>
      <c r="E43" s="8">
        <v>65</v>
      </c>
      <c r="F43" s="8">
        <f t="shared" ref="F43:F47" si="3">D43*E43</f>
        <v>0</v>
      </c>
      <c r="G43" s="9" t="s">
        <v>26</v>
      </c>
      <c r="H43" s="9"/>
      <c r="I43" s="9"/>
      <c r="J43" s="9"/>
      <c r="K43" s="9"/>
      <c r="L43" s="9"/>
    </row>
    <row r="44" s="1" customFormat="1" ht="18" customHeight="1" spans="1:12">
      <c r="A44" s="8">
        <v>2</v>
      </c>
      <c r="B44" s="8" t="s">
        <v>27</v>
      </c>
      <c r="C44" s="8" t="s">
        <v>28</v>
      </c>
      <c r="D44" s="8"/>
      <c r="E44" s="8">
        <v>15</v>
      </c>
      <c r="F44" s="8">
        <f t="shared" si="3"/>
        <v>0</v>
      </c>
      <c r="G44" s="9" t="s">
        <v>26</v>
      </c>
      <c r="H44" s="9"/>
      <c r="I44" s="9"/>
      <c r="J44" s="9"/>
      <c r="K44" s="9"/>
      <c r="L44" s="9"/>
    </row>
    <row r="45" s="1" customFormat="1" ht="18" customHeight="1" spans="1:12">
      <c r="A45" s="8">
        <v>3</v>
      </c>
      <c r="B45" s="8" t="s">
        <v>36</v>
      </c>
      <c r="C45" s="8" t="s">
        <v>25</v>
      </c>
      <c r="D45" s="8"/>
      <c r="E45" s="8">
        <v>130</v>
      </c>
      <c r="F45" s="8">
        <f t="shared" si="3"/>
        <v>0</v>
      </c>
      <c r="G45" s="9" t="s">
        <v>37</v>
      </c>
      <c r="H45" s="9"/>
      <c r="I45" s="9"/>
      <c r="J45" s="9"/>
      <c r="K45" s="9"/>
      <c r="L45" s="9"/>
    </row>
    <row r="46" s="1" customFormat="1" ht="18" customHeight="1" spans="1:12">
      <c r="A46" s="8">
        <v>4</v>
      </c>
      <c r="B46" s="8" t="s">
        <v>32</v>
      </c>
      <c r="C46" s="8" t="s">
        <v>28</v>
      </c>
      <c r="D46" s="8"/>
      <c r="E46" s="8">
        <v>13</v>
      </c>
      <c r="F46" s="8">
        <f t="shared" si="3"/>
        <v>0</v>
      </c>
      <c r="G46" s="9" t="s">
        <v>33</v>
      </c>
      <c r="H46" s="9"/>
      <c r="I46" s="9"/>
      <c r="J46" s="9"/>
      <c r="K46" s="9"/>
      <c r="L46" s="9"/>
    </row>
    <row r="47" s="1" customFormat="1" ht="18" customHeight="1" spans="1:12">
      <c r="A47" s="8">
        <v>5</v>
      </c>
      <c r="B47" s="8" t="s">
        <v>34</v>
      </c>
      <c r="C47" s="8" t="s">
        <v>25</v>
      </c>
      <c r="D47" s="8"/>
      <c r="E47" s="8">
        <v>28</v>
      </c>
      <c r="F47" s="8">
        <f t="shared" si="3"/>
        <v>0</v>
      </c>
      <c r="G47" s="9" t="s">
        <v>35</v>
      </c>
      <c r="H47" s="9"/>
      <c r="I47" s="9"/>
      <c r="J47" s="9"/>
      <c r="K47" s="9"/>
      <c r="L47" s="9"/>
    </row>
    <row r="48" s="1" customFormat="1" ht="18" customHeight="1" spans="1:12">
      <c r="A48" s="8"/>
      <c r="B48" s="8"/>
      <c r="C48" s="8"/>
      <c r="D48" s="8"/>
      <c r="E48" s="12" t="s">
        <v>38</v>
      </c>
      <c r="F48" s="12">
        <f>SUM(F43:F47)</f>
        <v>0</v>
      </c>
      <c r="G48" s="9"/>
      <c r="H48" s="9"/>
      <c r="I48" s="9"/>
      <c r="J48" s="9"/>
      <c r="K48" s="9"/>
      <c r="L48" s="9"/>
    </row>
    <row r="49" s="1" customFormat="1" ht="18" customHeight="1" spans="1:12">
      <c r="A49" s="15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21"/>
    </row>
    <row r="50" s="1" customFormat="1" ht="18" customHeight="1" spans="1:12">
      <c r="A50" s="17">
        <v>1</v>
      </c>
      <c r="B50" s="8" t="s">
        <v>24</v>
      </c>
      <c r="C50" s="8" t="s">
        <v>25</v>
      </c>
      <c r="D50" s="8"/>
      <c r="E50" s="8">
        <v>65</v>
      </c>
      <c r="F50" s="8">
        <f t="shared" ref="F50:F54" si="4">D50*E50</f>
        <v>0</v>
      </c>
      <c r="G50" s="9" t="s">
        <v>26</v>
      </c>
      <c r="H50" s="9"/>
      <c r="I50" s="9"/>
      <c r="J50" s="9"/>
      <c r="K50" s="9"/>
      <c r="L50" s="9"/>
    </row>
    <row r="51" s="1" customFormat="1" ht="18" customHeight="1" spans="1:12">
      <c r="A51" s="17">
        <v>2</v>
      </c>
      <c r="B51" s="8" t="s">
        <v>27</v>
      </c>
      <c r="C51" s="8" t="s">
        <v>28</v>
      </c>
      <c r="D51" s="8"/>
      <c r="E51" s="8">
        <v>15</v>
      </c>
      <c r="F51" s="8">
        <f t="shared" si="4"/>
        <v>0</v>
      </c>
      <c r="G51" s="9" t="s">
        <v>26</v>
      </c>
      <c r="H51" s="9"/>
      <c r="I51" s="9"/>
      <c r="J51" s="9"/>
      <c r="K51" s="9"/>
      <c r="L51" s="9"/>
    </row>
    <row r="52" s="1" customFormat="1" ht="18" customHeight="1" spans="1:12">
      <c r="A52" s="17">
        <v>3</v>
      </c>
      <c r="B52" s="8" t="s">
        <v>36</v>
      </c>
      <c r="C52" s="8" t="s">
        <v>25</v>
      </c>
      <c r="D52" s="8"/>
      <c r="E52" s="8">
        <v>130</v>
      </c>
      <c r="F52" s="8">
        <f t="shared" si="4"/>
        <v>0</v>
      </c>
      <c r="G52" s="9" t="s">
        <v>37</v>
      </c>
      <c r="H52" s="9"/>
      <c r="I52" s="9"/>
      <c r="J52" s="9"/>
      <c r="K52" s="9"/>
      <c r="L52" s="9"/>
    </row>
    <row r="53" s="1" customFormat="1" ht="18" customHeight="1" spans="1:12">
      <c r="A53" s="8">
        <v>4</v>
      </c>
      <c r="B53" s="8" t="s">
        <v>34</v>
      </c>
      <c r="C53" s="8" t="s">
        <v>25</v>
      </c>
      <c r="D53" s="8"/>
      <c r="E53" s="8">
        <v>30</v>
      </c>
      <c r="F53" s="8">
        <f t="shared" si="4"/>
        <v>0</v>
      </c>
      <c r="G53" s="9" t="s">
        <v>35</v>
      </c>
      <c r="H53" s="9"/>
      <c r="I53" s="9"/>
      <c r="J53" s="9"/>
      <c r="K53" s="9"/>
      <c r="L53" s="9"/>
    </row>
    <row r="54" s="1" customFormat="1" ht="18" customHeight="1" spans="1:12">
      <c r="A54" s="8">
        <v>5</v>
      </c>
      <c r="B54" s="8" t="s">
        <v>32</v>
      </c>
      <c r="C54" s="8" t="s">
        <v>28</v>
      </c>
      <c r="D54" s="8"/>
      <c r="E54" s="8">
        <v>13</v>
      </c>
      <c r="F54" s="8">
        <f t="shared" si="4"/>
        <v>0</v>
      </c>
      <c r="G54" s="9" t="s">
        <v>33</v>
      </c>
      <c r="H54" s="9"/>
      <c r="I54" s="9"/>
      <c r="J54" s="9"/>
      <c r="K54" s="9"/>
      <c r="L54" s="9"/>
    </row>
    <row r="55" s="1" customFormat="1" ht="18" customHeight="1" spans="1:12">
      <c r="A55" s="8"/>
      <c r="B55" s="8"/>
      <c r="C55" s="8"/>
      <c r="D55" s="8"/>
      <c r="E55" s="12" t="s">
        <v>38</v>
      </c>
      <c r="F55" s="12">
        <f>SUM(F50:F54)</f>
        <v>0</v>
      </c>
      <c r="G55" s="6"/>
      <c r="H55" s="7"/>
      <c r="I55" s="7"/>
      <c r="J55" s="7"/>
      <c r="K55" s="7"/>
      <c r="L55" s="19"/>
    </row>
    <row r="56" s="1" customFormat="1" ht="18" customHeight="1" spans="1:12">
      <c r="A56" s="15" t="s">
        <v>53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21"/>
    </row>
    <row r="57" s="1" customFormat="1" ht="18" customHeight="1" spans="1:12">
      <c r="A57" s="8">
        <v>1</v>
      </c>
      <c r="B57" s="8" t="s">
        <v>24</v>
      </c>
      <c r="C57" s="8" t="s">
        <v>25</v>
      </c>
      <c r="D57" s="8"/>
      <c r="E57" s="8">
        <v>65</v>
      </c>
      <c r="F57" s="8">
        <f t="shared" ref="F57:F62" si="5">D57*E57</f>
        <v>0</v>
      </c>
      <c r="G57" s="9" t="s">
        <v>26</v>
      </c>
      <c r="H57" s="9"/>
      <c r="I57" s="9"/>
      <c r="J57" s="9"/>
      <c r="K57" s="9"/>
      <c r="L57" s="9"/>
    </row>
    <row r="58" s="1" customFormat="1" ht="18" customHeight="1" spans="1:12">
      <c r="A58" s="8">
        <v>2</v>
      </c>
      <c r="B58" s="8" t="s">
        <v>27</v>
      </c>
      <c r="C58" s="8" t="s">
        <v>28</v>
      </c>
      <c r="D58" s="8"/>
      <c r="E58" s="8">
        <v>15</v>
      </c>
      <c r="F58" s="8">
        <f t="shared" si="5"/>
        <v>0</v>
      </c>
      <c r="G58" s="9" t="s">
        <v>26</v>
      </c>
      <c r="H58" s="9"/>
      <c r="I58" s="9"/>
      <c r="J58" s="9"/>
      <c r="K58" s="9"/>
      <c r="L58" s="9"/>
    </row>
    <row r="59" s="1" customFormat="1" ht="18" customHeight="1" spans="1:12">
      <c r="A59" s="8">
        <v>3</v>
      </c>
      <c r="B59" s="8" t="s">
        <v>32</v>
      </c>
      <c r="C59" s="8" t="s">
        <v>28</v>
      </c>
      <c r="D59" s="8"/>
      <c r="E59" s="8">
        <v>13</v>
      </c>
      <c r="F59" s="8">
        <f t="shared" si="5"/>
        <v>0</v>
      </c>
      <c r="G59" s="9" t="s">
        <v>33</v>
      </c>
      <c r="H59" s="9"/>
      <c r="I59" s="9"/>
      <c r="J59" s="9"/>
      <c r="K59" s="9"/>
      <c r="L59" s="9"/>
    </row>
    <row r="60" s="1" customFormat="1" ht="18" customHeight="1" spans="1:12">
      <c r="A60" s="8">
        <v>4</v>
      </c>
      <c r="B60" s="8" t="s">
        <v>54</v>
      </c>
      <c r="C60" s="8" t="s">
        <v>25</v>
      </c>
      <c r="D60" s="8"/>
      <c r="E60" s="8">
        <v>130</v>
      </c>
      <c r="F60" s="8">
        <f t="shared" si="5"/>
        <v>0</v>
      </c>
      <c r="G60" s="9" t="s">
        <v>37</v>
      </c>
      <c r="H60" s="9"/>
      <c r="I60" s="9"/>
      <c r="J60" s="9"/>
      <c r="K60" s="9"/>
      <c r="L60" s="9"/>
    </row>
    <row r="61" s="1" customFormat="1" ht="18" customHeight="1" spans="1:12">
      <c r="A61" s="8">
        <v>5</v>
      </c>
      <c r="B61" s="8" t="s">
        <v>34</v>
      </c>
      <c r="C61" s="8" t="s">
        <v>25</v>
      </c>
      <c r="D61" s="8"/>
      <c r="E61" s="8">
        <v>28</v>
      </c>
      <c r="F61" s="8">
        <f t="shared" si="5"/>
        <v>0</v>
      </c>
      <c r="G61" s="9" t="s">
        <v>35</v>
      </c>
      <c r="H61" s="9"/>
      <c r="I61" s="9"/>
      <c r="J61" s="9"/>
      <c r="K61" s="9"/>
      <c r="L61" s="9"/>
    </row>
    <row r="62" s="1" customFormat="1" ht="18" customHeight="1" spans="1:12">
      <c r="A62" s="8">
        <v>6</v>
      </c>
      <c r="B62" s="8" t="s">
        <v>29</v>
      </c>
      <c r="C62" s="8" t="s">
        <v>30</v>
      </c>
      <c r="D62" s="8"/>
      <c r="E62" s="8">
        <v>50</v>
      </c>
      <c r="F62" s="8">
        <f t="shared" si="5"/>
        <v>0</v>
      </c>
      <c r="G62" s="9" t="s">
        <v>26</v>
      </c>
      <c r="H62" s="9"/>
      <c r="I62" s="9"/>
      <c r="J62" s="9"/>
      <c r="K62" s="9"/>
      <c r="L62" s="9"/>
    </row>
    <row r="63" s="1" customFormat="1" ht="18" customHeight="1" spans="1:12">
      <c r="A63" s="8"/>
      <c r="B63" s="8"/>
      <c r="C63" s="8"/>
      <c r="D63" s="8"/>
      <c r="E63" s="12" t="s">
        <v>38</v>
      </c>
      <c r="F63" s="12">
        <f>SUM(F57:F62)</f>
        <v>0</v>
      </c>
      <c r="G63" s="17"/>
      <c r="H63" s="18"/>
      <c r="I63" s="18"/>
      <c r="J63" s="18"/>
      <c r="K63" s="18"/>
      <c r="L63" s="22"/>
    </row>
    <row r="64" s="1" customFormat="1" ht="18" customHeight="1" spans="1:12">
      <c r="A64" s="15" t="s">
        <v>55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21"/>
    </row>
    <row r="65" s="1" customFormat="1" ht="18" customHeight="1" spans="1:12">
      <c r="A65" s="8">
        <v>1</v>
      </c>
      <c r="B65" s="8" t="s">
        <v>56</v>
      </c>
      <c r="C65" s="8" t="s">
        <v>25</v>
      </c>
      <c r="D65" s="8"/>
      <c r="E65" s="8">
        <v>35</v>
      </c>
      <c r="F65" s="8">
        <f t="shared" ref="F65:F68" si="6">D65*E65</f>
        <v>0</v>
      </c>
      <c r="G65" s="15" t="s">
        <v>57</v>
      </c>
      <c r="H65" s="16"/>
      <c r="I65" s="16"/>
      <c r="J65" s="16"/>
      <c r="K65" s="16"/>
      <c r="L65" s="21"/>
    </row>
    <row r="66" s="1" customFormat="1" ht="18" customHeight="1" spans="1:12">
      <c r="A66" s="8">
        <v>2</v>
      </c>
      <c r="B66" s="8" t="s">
        <v>29</v>
      </c>
      <c r="C66" s="8" t="s">
        <v>30</v>
      </c>
      <c r="D66" s="8"/>
      <c r="E66" s="8">
        <v>50</v>
      </c>
      <c r="F66" s="8">
        <f t="shared" si="6"/>
        <v>0</v>
      </c>
      <c r="G66" s="9" t="s">
        <v>26</v>
      </c>
      <c r="H66" s="9"/>
      <c r="I66" s="9"/>
      <c r="J66" s="9"/>
      <c r="K66" s="9"/>
      <c r="L66" s="9"/>
    </row>
    <row r="67" s="1" customFormat="1" ht="18" customHeight="1" spans="1:12">
      <c r="A67" s="8">
        <v>3</v>
      </c>
      <c r="B67" s="8" t="s">
        <v>32</v>
      </c>
      <c r="C67" s="8" t="s">
        <v>28</v>
      </c>
      <c r="D67" s="8"/>
      <c r="E67" s="8">
        <v>13</v>
      </c>
      <c r="F67" s="8">
        <f t="shared" si="6"/>
        <v>0</v>
      </c>
      <c r="G67" s="9" t="s">
        <v>33</v>
      </c>
      <c r="H67" s="9"/>
      <c r="I67" s="9"/>
      <c r="J67" s="9"/>
      <c r="K67" s="9"/>
      <c r="L67" s="9"/>
    </row>
    <row r="68" s="1" customFormat="1" ht="18" customHeight="1" spans="1:12">
      <c r="A68" s="8">
        <v>4</v>
      </c>
      <c r="B68" s="8" t="s">
        <v>34</v>
      </c>
      <c r="C68" s="8" t="s">
        <v>25</v>
      </c>
      <c r="D68" s="8"/>
      <c r="E68" s="8">
        <v>28</v>
      </c>
      <c r="F68" s="8">
        <f t="shared" si="6"/>
        <v>0</v>
      </c>
      <c r="G68" s="9" t="s">
        <v>35</v>
      </c>
      <c r="H68" s="9"/>
      <c r="I68" s="9"/>
      <c r="J68" s="9"/>
      <c r="K68" s="9"/>
      <c r="L68" s="9"/>
    </row>
    <row r="69" s="1" customFormat="1" ht="18" customHeight="1" spans="1:12">
      <c r="A69" s="8"/>
      <c r="B69" s="8"/>
      <c r="C69" s="8"/>
      <c r="D69" s="8"/>
      <c r="E69" s="12" t="s">
        <v>38</v>
      </c>
      <c r="F69" s="12">
        <f>SUM(F65:F68)</f>
        <v>0</v>
      </c>
      <c r="G69" s="17"/>
      <c r="H69" s="18"/>
      <c r="I69" s="18"/>
      <c r="J69" s="18"/>
      <c r="K69" s="18"/>
      <c r="L69" s="22"/>
    </row>
    <row r="70" s="1" customFormat="1" ht="18" customHeight="1" spans="1:12">
      <c r="A70" s="15" t="s">
        <v>58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21"/>
    </row>
    <row r="71" s="1" customFormat="1" ht="18" customHeight="1" spans="1:12">
      <c r="A71" s="8">
        <v>1</v>
      </c>
      <c r="B71" s="8" t="s">
        <v>56</v>
      </c>
      <c r="C71" s="8" t="s">
        <v>25</v>
      </c>
      <c r="D71" s="8"/>
      <c r="E71" s="8">
        <v>35</v>
      </c>
      <c r="F71" s="8">
        <f t="shared" ref="F71:F74" si="7">D71*E71</f>
        <v>0</v>
      </c>
      <c r="G71" s="15" t="s">
        <v>57</v>
      </c>
      <c r="H71" s="16"/>
      <c r="I71" s="16"/>
      <c r="J71" s="16"/>
      <c r="K71" s="16"/>
      <c r="L71" s="21"/>
    </row>
    <row r="72" s="1" customFormat="1" ht="18" customHeight="1" spans="1:12">
      <c r="A72" s="8">
        <v>2</v>
      </c>
      <c r="B72" s="8" t="s">
        <v>29</v>
      </c>
      <c r="C72" s="8" t="s">
        <v>30</v>
      </c>
      <c r="D72" s="8"/>
      <c r="E72" s="8">
        <v>50</v>
      </c>
      <c r="F72" s="8">
        <f t="shared" si="7"/>
        <v>0</v>
      </c>
      <c r="G72" s="9" t="s">
        <v>26</v>
      </c>
      <c r="H72" s="9"/>
      <c r="I72" s="9"/>
      <c r="J72" s="9"/>
      <c r="K72" s="9"/>
      <c r="L72" s="9"/>
    </row>
    <row r="73" s="1" customFormat="1" ht="18" customHeight="1" spans="1:12">
      <c r="A73" s="8">
        <v>3</v>
      </c>
      <c r="B73" s="8" t="s">
        <v>32</v>
      </c>
      <c r="C73" s="8" t="s">
        <v>28</v>
      </c>
      <c r="D73" s="8"/>
      <c r="E73" s="8">
        <v>13</v>
      </c>
      <c r="F73" s="8">
        <f t="shared" si="7"/>
        <v>0</v>
      </c>
      <c r="G73" s="9" t="s">
        <v>33</v>
      </c>
      <c r="H73" s="9"/>
      <c r="I73" s="9"/>
      <c r="J73" s="9"/>
      <c r="K73" s="9"/>
      <c r="L73" s="9"/>
    </row>
    <row r="74" s="1" customFormat="1" ht="18" customHeight="1" spans="1:12">
      <c r="A74" s="8">
        <v>4</v>
      </c>
      <c r="B74" s="8" t="s">
        <v>34</v>
      </c>
      <c r="C74" s="8" t="s">
        <v>25</v>
      </c>
      <c r="D74" s="8"/>
      <c r="E74" s="8">
        <v>28</v>
      </c>
      <c r="F74" s="8">
        <f t="shared" si="7"/>
        <v>0</v>
      </c>
      <c r="G74" s="9" t="s">
        <v>35</v>
      </c>
      <c r="H74" s="9"/>
      <c r="I74" s="9"/>
      <c r="J74" s="9"/>
      <c r="K74" s="9"/>
      <c r="L74" s="9"/>
    </row>
    <row r="75" s="1" customFormat="1" ht="18" customHeight="1" spans="1:12">
      <c r="A75" s="8"/>
      <c r="B75" s="8"/>
      <c r="C75" s="8"/>
      <c r="D75" s="8"/>
      <c r="E75" s="12" t="s">
        <v>38</v>
      </c>
      <c r="F75" s="12">
        <f>SUM(F71:F74)</f>
        <v>0</v>
      </c>
      <c r="G75" s="17"/>
      <c r="H75" s="18"/>
      <c r="I75" s="18"/>
      <c r="J75" s="18"/>
      <c r="K75" s="18"/>
      <c r="L75" s="22"/>
    </row>
    <row r="76" s="1" customFormat="1" ht="18" customHeight="1" spans="1:12">
      <c r="A76" s="15" t="s">
        <v>59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21"/>
    </row>
    <row r="77" s="1" customFormat="1" ht="18" customHeight="1" spans="1:12">
      <c r="A77" s="8">
        <v>1</v>
      </c>
      <c r="B77" s="8" t="s">
        <v>56</v>
      </c>
      <c r="C77" s="8" t="s">
        <v>25</v>
      </c>
      <c r="D77" s="8"/>
      <c r="E77" s="8">
        <v>30</v>
      </c>
      <c r="F77" s="8">
        <f t="shared" ref="F77:F80" si="8">D77*E77</f>
        <v>0</v>
      </c>
      <c r="G77" s="15" t="s">
        <v>57</v>
      </c>
      <c r="H77" s="16"/>
      <c r="I77" s="16"/>
      <c r="J77" s="16"/>
      <c r="K77" s="16"/>
      <c r="L77" s="21"/>
    </row>
    <row r="78" s="1" customFormat="1" ht="18" customHeight="1" spans="1:12">
      <c r="A78" s="8">
        <v>2</v>
      </c>
      <c r="B78" s="8" t="s">
        <v>29</v>
      </c>
      <c r="C78" s="8" t="s">
        <v>30</v>
      </c>
      <c r="D78" s="8"/>
      <c r="E78" s="8">
        <v>50</v>
      </c>
      <c r="F78" s="8">
        <f t="shared" si="8"/>
        <v>0</v>
      </c>
      <c r="G78" s="9" t="s">
        <v>26</v>
      </c>
      <c r="H78" s="9"/>
      <c r="I78" s="9"/>
      <c r="J78" s="9"/>
      <c r="K78" s="9"/>
      <c r="L78" s="9"/>
    </row>
    <row r="79" s="1" customFormat="1" ht="18" customHeight="1" spans="1:12">
      <c r="A79" s="8">
        <v>3</v>
      </c>
      <c r="B79" s="8" t="s">
        <v>32</v>
      </c>
      <c r="C79" s="8" t="s">
        <v>28</v>
      </c>
      <c r="D79" s="8"/>
      <c r="E79" s="8">
        <v>13</v>
      </c>
      <c r="F79" s="8">
        <f t="shared" si="8"/>
        <v>0</v>
      </c>
      <c r="G79" s="9" t="s">
        <v>33</v>
      </c>
      <c r="H79" s="9"/>
      <c r="I79" s="9"/>
      <c r="J79" s="9"/>
      <c r="K79" s="9"/>
      <c r="L79" s="9"/>
    </row>
    <row r="80" s="1" customFormat="1" ht="18" customHeight="1" spans="1:12">
      <c r="A80" s="8">
        <v>4</v>
      </c>
      <c r="B80" s="8" t="s">
        <v>34</v>
      </c>
      <c r="C80" s="8" t="s">
        <v>25</v>
      </c>
      <c r="D80" s="8"/>
      <c r="E80" s="8">
        <v>28</v>
      </c>
      <c r="F80" s="8">
        <f t="shared" si="8"/>
        <v>0</v>
      </c>
      <c r="G80" s="9" t="s">
        <v>35</v>
      </c>
      <c r="H80" s="9"/>
      <c r="I80" s="9"/>
      <c r="J80" s="9"/>
      <c r="K80" s="9"/>
      <c r="L80" s="9"/>
    </row>
    <row r="81" s="1" customFormat="1" ht="18" customHeight="1" spans="1:12">
      <c r="A81" s="8"/>
      <c r="B81" s="8"/>
      <c r="C81" s="8"/>
      <c r="D81" s="8"/>
      <c r="E81" s="12" t="s">
        <v>38</v>
      </c>
      <c r="F81" s="12">
        <f>SUM(F77:F80)</f>
        <v>0</v>
      </c>
      <c r="G81" s="17"/>
      <c r="H81" s="18"/>
      <c r="I81" s="18"/>
      <c r="J81" s="18"/>
      <c r="K81" s="18"/>
      <c r="L81" s="22"/>
    </row>
    <row r="82" s="1" customFormat="1" ht="18" customHeight="1" spans="1:12">
      <c r="A82" s="6" t="s">
        <v>60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19"/>
    </row>
    <row r="83" s="1" customFormat="1" ht="18" customHeight="1" spans="1:12">
      <c r="A83" s="8">
        <v>1</v>
      </c>
      <c r="B83" s="8" t="s">
        <v>61</v>
      </c>
      <c r="C83" s="8" t="s">
        <v>25</v>
      </c>
      <c r="D83" s="8"/>
      <c r="E83" s="8">
        <v>65</v>
      </c>
      <c r="F83" s="8">
        <f t="shared" ref="F83:F87" si="9">D83*E83</f>
        <v>0</v>
      </c>
      <c r="G83" s="9" t="s">
        <v>62</v>
      </c>
      <c r="H83" s="9"/>
      <c r="I83" s="9"/>
      <c r="J83" s="9"/>
      <c r="K83" s="9"/>
      <c r="L83" s="9"/>
    </row>
    <row r="84" s="1" customFormat="1" ht="18" customHeight="1" spans="1:12">
      <c r="A84" s="8">
        <v>2</v>
      </c>
      <c r="B84" s="8" t="s">
        <v>41</v>
      </c>
      <c r="C84" s="8" t="s">
        <v>42</v>
      </c>
      <c r="D84" s="8"/>
      <c r="E84" s="8">
        <v>280</v>
      </c>
      <c r="F84" s="8">
        <f t="shared" si="9"/>
        <v>0</v>
      </c>
      <c r="G84" s="9" t="s">
        <v>43</v>
      </c>
      <c r="H84" s="9"/>
      <c r="I84" s="9"/>
      <c r="J84" s="9"/>
      <c r="K84" s="9"/>
      <c r="L84" s="9"/>
    </row>
    <row r="85" s="1" customFormat="1" ht="18" customHeight="1" spans="1:12">
      <c r="A85" s="8">
        <v>3</v>
      </c>
      <c r="B85" s="8" t="s">
        <v>29</v>
      </c>
      <c r="C85" s="8" t="s">
        <v>30</v>
      </c>
      <c r="D85" s="8"/>
      <c r="E85" s="8">
        <v>50</v>
      </c>
      <c r="F85" s="8">
        <f t="shared" si="9"/>
        <v>0</v>
      </c>
      <c r="G85" s="6" t="s">
        <v>26</v>
      </c>
      <c r="H85" s="7"/>
      <c r="I85" s="7"/>
      <c r="J85" s="7"/>
      <c r="K85" s="7"/>
      <c r="L85" s="19"/>
    </row>
    <row r="86" s="1" customFormat="1" ht="18" customHeight="1" spans="1:12">
      <c r="A86" s="8">
        <v>4</v>
      </c>
      <c r="B86" s="8" t="s">
        <v>54</v>
      </c>
      <c r="C86" s="8" t="s">
        <v>25</v>
      </c>
      <c r="D86" s="8"/>
      <c r="E86" s="8">
        <v>140</v>
      </c>
      <c r="F86" s="8">
        <f t="shared" si="9"/>
        <v>0</v>
      </c>
      <c r="G86" s="9" t="s">
        <v>63</v>
      </c>
      <c r="H86" s="9"/>
      <c r="I86" s="9"/>
      <c r="J86" s="9"/>
      <c r="K86" s="9"/>
      <c r="L86" s="9"/>
    </row>
    <row r="87" s="1" customFormat="1" ht="18" customHeight="1" spans="1:12">
      <c r="A87" s="8">
        <v>5</v>
      </c>
      <c r="B87" s="8" t="s">
        <v>46</v>
      </c>
      <c r="C87" s="8" t="s">
        <v>25</v>
      </c>
      <c r="D87" s="8"/>
      <c r="E87" s="8">
        <v>60</v>
      </c>
      <c r="F87" s="8">
        <f t="shared" si="9"/>
        <v>0</v>
      </c>
      <c r="G87" s="9" t="s">
        <v>47</v>
      </c>
      <c r="H87" s="9"/>
      <c r="I87" s="9"/>
      <c r="J87" s="9"/>
      <c r="K87" s="9"/>
      <c r="L87" s="9"/>
    </row>
    <row r="88" s="1" customFormat="1" ht="18" customHeight="1" spans="1:12">
      <c r="A88" s="8"/>
      <c r="B88" s="8"/>
      <c r="C88" s="8"/>
      <c r="D88" s="8"/>
      <c r="E88" s="12" t="s">
        <v>38</v>
      </c>
      <c r="F88" s="12">
        <f t="shared" ref="F88:F99" si="10">SUM(F83:F87)</f>
        <v>0</v>
      </c>
      <c r="G88" s="6"/>
      <c r="H88" s="7"/>
      <c r="I88" s="7"/>
      <c r="J88" s="7"/>
      <c r="K88" s="7"/>
      <c r="L88" s="19"/>
    </row>
    <row r="89" s="1" customFormat="1" ht="18" customHeight="1" spans="1:12">
      <c r="A89" s="6" t="s">
        <v>64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19"/>
    </row>
    <row r="90" s="1" customFormat="1" ht="18" customHeight="1" spans="1:12">
      <c r="A90" s="8">
        <v>1</v>
      </c>
      <c r="B90" s="4" t="s">
        <v>65</v>
      </c>
      <c r="C90" s="8" t="s">
        <v>66</v>
      </c>
      <c r="D90" s="8">
        <v>1</v>
      </c>
      <c r="E90" s="12"/>
      <c r="F90" s="12">
        <f t="shared" si="10"/>
        <v>0</v>
      </c>
      <c r="G90" s="6" t="s">
        <v>67</v>
      </c>
      <c r="H90" s="7"/>
      <c r="I90" s="7"/>
      <c r="J90" s="7"/>
      <c r="K90" s="7"/>
      <c r="L90" s="19"/>
    </row>
    <row r="91" s="1" customFormat="1" ht="18" customHeight="1" spans="1:12">
      <c r="A91" s="8">
        <v>2</v>
      </c>
      <c r="B91" s="4" t="s">
        <v>68</v>
      </c>
      <c r="C91" s="8" t="s">
        <v>66</v>
      </c>
      <c r="D91" s="8">
        <v>1</v>
      </c>
      <c r="E91" s="12"/>
      <c r="F91" s="12">
        <f t="shared" si="10"/>
        <v>0</v>
      </c>
      <c r="G91" s="6" t="s">
        <v>69</v>
      </c>
      <c r="H91" s="7"/>
      <c r="I91" s="7"/>
      <c r="J91" s="7"/>
      <c r="K91" s="7"/>
      <c r="L91" s="19"/>
    </row>
    <row r="92" s="1" customFormat="1" ht="18" customHeight="1" spans="1:12">
      <c r="A92" s="8">
        <v>3</v>
      </c>
      <c r="B92" s="4" t="s">
        <v>70</v>
      </c>
      <c r="C92" s="8" t="s">
        <v>66</v>
      </c>
      <c r="D92" s="8">
        <v>1</v>
      </c>
      <c r="E92" s="12"/>
      <c r="F92" s="12">
        <f t="shared" si="10"/>
        <v>0</v>
      </c>
      <c r="G92" s="6" t="s">
        <v>71</v>
      </c>
      <c r="H92" s="7"/>
      <c r="I92" s="7"/>
      <c r="J92" s="7"/>
      <c r="K92" s="7"/>
      <c r="L92" s="19"/>
    </row>
    <row r="93" s="1" customFormat="1" ht="18" customHeight="1" spans="1:12">
      <c r="A93" s="8">
        <v>4</v>
      </c>
      <c r="B93" s="4" t="s">
        <v>72</v>
      </c>
      <c r="C93" s="8" t="s">
        <v>66</v>
      </c>
      <c r="D93" s="8">
        <v>1</v>
      </c>
      <c r="E93" s="12"/>
      <c r="F93" s="12">
        <f t="shared" si="10"/>
        <v>0</v>
      </c>
      <c r="G93" s="6" t="s">
        <v>73</v>
      </c>
      <c r="H93" s="7"/>
      <c r="I93" s="7"/>
      <c r="J93" s="7"/>
      <c r="K93" s="7"/>
      <c r="L93" s="19"/>
    </row>
    <row r="94" s="1" customFormat="1" ht="18" customHeight="1" spans="1:12">
      <c r="A94" s="8">
        <v>5</v>
      </c>
      <c r="B94" s="4" t="s">
        <v>74</v>
      </c>
      <c r="C94" s="8" t="s">
        <v>66</v>
      </c>
      <c r="D94" s="8">
        <v>1</v>
      </c>
      <c r="E94" s="12"/>
      <c r="F94" s="12">
        <f t="shared" si="10"/>
        <v>0</v>
      </c>
      <c r="G94" s="6"/>
      <c r="H94" s="7"/>
      <c r="I94" s="7"/>
      <c r="J94" s="7"/>
      <c r="K94" s="7"/>
      <c r="L94" s="19"/>
    </row>
    <row r="95" s="1" customFormat="1" ht="18" customHeight="1" spans="1:12">
      <c r="A95" s="8">
        <v>6</v>
      </c>
      <c r="B95" s="4" t="s">
        <v>75</v>
      </c>
      <c r="C95" s="8" t="s">
        <v>66</v>
      </c>
      <c r="D95" s="8">
        <v>1</v>
      </c>
      <c r="E95" s="12"/>
      <c r="F95" s="12">
        <f t="shared" si="10"/>
        <v>0</v>
      </c>
      <c r="G95" s="6" t="s">
        <v>76</v>
      </c>
      <c r="H95" s="7"/>
      <c r="I95" s="7"/>
      <c r="J95" s="7"/>
      <c r="K95" s="7"/>
      <c r="L95" s="19"/>
    </row>
    <row r="96" s="1" customFormat="1" ht="18" customHeight="1" spans="1:12">
      <c r="A96" s="8">
        <v>7</v>
      </c>
      <c r="B96" s="4" t="s">
        <v>77</v>
      </c>
      <c r="C96" s="8" t="s">
        <v>66</v>
      </c>
      <c r="D96" s="8">
        <v>1</v>
      </c>
      <c r="E96" s="12"/>
      <c r="F96" s="12">
        <f t="shared" si="10"/>
        <v>0</v>
      </c>
      <c r="G96" s="6" t="s">
        <v>78</v>
      </c>
      <c r="H96" s="7"/>
      <c r="I96" s="7"/>
      <c r="J96" s="7"/>
      <c r="K96" s="7"/>
      <c r="L96" s="19"/>
    </row>
    <row r="97" s="1" customFormat="1" ht="18" customHeight="1" spans="1:12">
      <c r="A97" s="8">
        <v>8</v>
      </c>
      <c r="B97" s="4" t="s">
        <v>79</v>
      </c>
      <c r="C97" s="8" t="s">
        <v>66</v>
      </c>
      <c r="D97" s="8">
        <v>1</v>
      </c>
      <c r="E97" s="12"/>
      <c r="F97" s="12">
        <f t="shared" si="10"/>
        <v>0</v>
      </c>
      <c r="G97" s="6"/>
      <c r="H97" s="7"/>
      <c r="I97" s="7"/>
      <c r="J97" s="7"/>
      <c r="K97" s="7"/>
      <c r="L97" s="19"/>
    </row>
    <row r="98" s="1" customFormat="1" ht="18" customHeight="1" spans="1:12">
      <c r="A98" s="8">
        <v>9</v>
      </c>
      <c r="B98" s="4" t="s">
        <v>80</v>
      </c>
      <c r="C98" s="8" t="s">
        <v>66</v>
      </c>
      <c r="D98" s="8">
        <v>1</v>
      </c>
      <c r="E98" s="12"/>
      <c r="F98" s="12">
        <f t="shared" si="10"/>
        <v>0</v>
      </c>
      <c r="G98" s="6"/>
      <c r="H98" s="7"/>
      <c r="I98" s="7"/>
      <c r="J98" s="7"/>
      <c r="K98" s="7"/>
      <c r="L98" s="19"/>
    </row>
    <row r="99" s="1" customFormat="1" ht="18" customHeight="1" spans="1:12">
      <c r="A99" s="8"/>
      <c r="B99" s="8"/>
      <c r="C99" s="8"/>
      <c r="D99" s="8"/>
      <c r="E99" s="12" t="s">
        <v>38</v>
      </c>
      <c r="F99" s="12">
        <f>+F88+F81+F75+F69+F63+F55+F48+F41+F34+F26</f>
        <v>0</v>
      </c>
      <c r="G99" s="6"/>
      <c r="H99" s="7"/>
      <c r="I99" s="7"/>
      <c r="J99" s="7"/>
      <c r="K99" s="7"/>
      <c r="L99" s="19"/>
    </row>
    <row r="100" s="1" customFormat="1" ht="18" customHeight="1" spans="1:12">
      <c r="A100" s="23" t="s">
        <v>81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="1" customFormat="1" ht="23" customHeight="1" spans="1:12">
      <c r="A101" s="24" t="s">
        <v>82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8"/>
    </row>
    <row r="102" ht="16.5" spans="1:12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ht="16.5" spans="1:12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</sheetData>
  <mergeCells count="101"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G17:L17"/>
    <mergeCell ref="A18:L18"/>
    <mergeCell ref="G19:L19"/>
    <mergeCell ref="G20:L20"/>
    <mergeCell ref="G21:L21"/>
    <mergeCell ref="G22:L22"/>
    <mergeCell ref="G23:L23"/>
    <mergeCell ref="G24:L24"/>
    <mergeCell ref="G25:L25"/>
    <mergeCell ref="G26:L26"/>
    <mergeCell ref="A27:L27"/>
    <mergeCell ref="G28:L28"/>
    <mergeCell ref="G29:L29"/>
    <mergeCell ref="G30:L30"/>
    <mergeCell ref="G31:L31"/>
    <mergeCell ref="G32:L32"/>
    <mergeCell ref="G33:L33"/>
    <mergeCell ref="G34:L34"/>
    <mergeCell ref="A35:L35"/>
    <mergeCell ref="G36:L36"/>
    <mergeCell ref="G37:L37"/>
    <mergeCell ref="G38:L38"/>
    <mergeCell ref="G39:L39"/>
    <mergeCell ref="G40:L40"/>
    <mergeCell ref="G41:L41"/>
    <mergeCell ref="A42:L42"/>
    <mergeCell ref="G43:L43"/>
    <mergeCell ref="G44:L44"/>
    <mergeCell ref="G45:L45"/>
    <mergeCell ref="G46:L46"/>
    <mergeCell ref="G47:L47"/>
    <mergeCell ref="G48:L48"/>
    <mergeCell ref="A49:L49"/>
    <mergeCell ref="G50:L50"/>
    <mergeCell ref="G51:L51"/>
    <mergeCell ref="G52:L52"/>
    <mergeCell ref="G53:L53"/>
    <mergeCell ref="G54:L54"/>
    <mergeCell ref="G55:L55"/>
    <mergeCell ref="A56:L56"/>
    <mergeCell ref="G57:L57"/>
    <mergeCell ref="G58:L58"/>
    <mergeCell ref="G59:L59"/>
    <mergeCell ref="G60:L60"/>
    <mergeCell ref="G61:L61"/>
    <mergeCell ref="G62:L62"/>
    <mergeCell ref="G63:L63"/>
    <mergeCell ref="A64:L64"/>
    <mergeCell ref="G65:L65"/>
    <mergeCell ref="G66:L66"/>
    <mergeCell ref="G67:L67"/>
    <mergeCell ref="G68:L68"/>
    <mergeCell ref="G69:L69"/>
    <mergeCell ref="A70:L70"/>
    <mergeCell ref="G71:L71"/>
    <mergeCell ref="G72:L72"/>
    <mergeCell ref="G73:L73"/>
    <mergeCell ref="G74:L74"/>
    <mergeCell ref="G75:L75"/>
    <mergeCell ref="A76:L76"/>
    <mergeCell ref="G77:L77"/>
    <mergeCell ref="G78:L78"/>
    <mergeCell ref="G79:L79"/>
    <mergeCell ref="G80:L80"/>
    <mergeCell ref="G81:L81"/>
    <mergeCell ref="A82:L82"/>
    <mergeCell ref="G83:L83"/>
    <mergeCell ref="G84:L84"/>
    <mergeCell ref="G85:L85"/>
    <mergeCell ref="G86:L86"/>
    <mergeCell ref="G87:L87"/>
    <mergeCell ref="G88:L88"/>
    <mergeCell ref="A89:L89"/>
    <mergeCell ref="G90:L90"/>
    <mergeCell ref="G91:L91"/>
    <mergeCell ref="G92:L92"/>
    <mergeCell ref="G93:L93"/>
    <mergeCell ref="G94:L94"/>
    <mergeCell ref="G95:L95"/>
    <mergeCell ref="G96:L96"/>
    <mergeCell ref="G97:L97"/>
    <mergeCell ref="G98:L98"/>
    <mergeCell ref="G99:L99"/>
    <mergeCell ref="A100:L100"/>
    <mergeCell ref="A101:L10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张爱英</dc:creator>
  <cp:lastModifiedBy>fxy</cp:lastModifiedBy>
  <dcterms:created xsi:type="dcterms:W3CDTF">2016-11-06T02:38:00Z</dcterms:created>
  <dcterms:modified xsi:type="dcterms:W3CDTF">2017-07-20T15:32:33Z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